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ga\Documents\เพจวิชาการ\ปฏิทิน 2567\"/>
    </mc:Choice>
  </mc:AlternateContent>
  <xr:revisionPtr revIDLastSave="0" documentId="8_{B8D2B99E-B2E2-4F6B-AAD8-F281D86A9BD1}" xr6:coauthVersionLast="47" xr6:coauthVersionMax="47" xr10:uidLastSave="{00000000-0000-0000-0000-000000000000}"/>
  <bookViews>
    <workbookView xWindow="-103" yWindow="-103" windowWidth="18720" windowHeight="11949" firstSheet="1" activeTab="1" xr2:uid="{D104BD7E-01A7-4695-95A3-781CC70BD692}"/>
  </bookViews>
  <sheets>
    <sheet name="กำหนดวันเรียน" sheetId="2" r:id="rId1"/>
    <sheet name="นับวันเรียน" sheetId="1" r:id="rId2"/>
  </sheets>
  <definedNames>
    <definedName name="db1_1">#REF!</definedName>
    <definedName name="db1_11110">#REF!</definedName>
    <definedName name="Finish">#REF!</definedName>
    <definedName name="Finish1copy">#REF!</definedName>
    <definedName name="Finish6">#REF!</definedName>
    <definedName name="N">#REF!</definedName>
    <definedName name="No">#REF!</definedName>
    <definedName name="No1Copy">#REF!</definedName>
    <definedName name="_xlnm.Print_Area" localSheetId="0">กำหนดวันเรียน!$A$1:$AG$30</definedName>
    <definedName name="_xlnm.Print_Area" localSheetId="1">นับวันเรียน!$A$1:$AG$30</definedName>
    <definedName name="Start">#REF!</definedName>
    <definedName name="Start1copy">#REF!</definedName>
    <definedName name="Start6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7" i="2" l="1"/>
  <c r="AG16" i="2"/>
  <c r="AG15" i="2"/>
  <c r="AG14" i="2"/>
  <c r="AG13" i="2"/>
  <c r="AG12" i="2"/>
  <c r="AG18" i="2" s="1"/>
  <c r="AG10" i="2"/>
  <c r="AG9" i="2"/>
  <c r="AG8" i="2"/>
  <c r="AG7" i="2"/>
  <c r="AG6" i="2"/>
  <c r="AG5" i="2"/>
  <c r="B18" i="2" l="1"/>
  <c r="AG11" i="2"/>
  <c r="B11" i="2" l="1"/>
  <c r="AG17" i="1"/>
  <c r="AG13" i="1" l="1"/>
  <c r="AG12" i="1"/>
  <c r="AG5" i="1" l="1"/>
  <c r="AG14" i="1"/>
  <c r="AG16" i="1" l="1"/>
  <c r="AG15" i="1"/>
  <c r="AG18" i="1" l="1"/>
  <c r="B18" i="1" s="1"/>
  <c r="AG6" i="1"/>
  <c r="AG10" i="1" l="1"/>
  <c r="AG7" i="1"/>
  <c r="AG8" i="1"/>
  <c r="AG9" i="1" l="1"/>
  <c r="AG11" i="1" s="1"/>
  <c r="B11" i="1" l="1"/>
</calcChain>
</file>

<file path=xl/sharedStrings.xml><?xml version="1.0" encoding="utf-8"?>
<sst xmlns="http://schemas.openxmlformats.org/spreadsheetml/2006/main" count="329" uniqueCount="67">
  <si>
    <t>ปฏิทินกำหนดวันเรียน ปีการศึกษา 2567</t>
  </si>
  <si>
    <t>แก้ไขข้อมูลปฏิทิน ณ วันที่ 12/02/2567</t>
  </si>
  <si>
    <t>16 พฤษภาคม 2567 - 31 มีนาคม 2568</t>
  </si>
  <si>
    <t>&lt;--กำหนดวันเริ่มต้น และวันสิ้นสุดปีการศึกษา</t>
  </si>
  <si>
    <t>โรงเรียน…................................................................... สำนักงานเขตพื้นที่การศึกษา…......................................................................</t>
  </si>
  <si>
    <t>การกำหนดวันเรียนในปฏิทิน</t>
  </si>
  <si>
    <t xml:space="preserve">              วันที่
 เดือน</t>
  </si>
  <si>
    <t>รวม
(วัน)</t>
  </si>
  <si>
    <t>1. ให้กรอกตัวอักษร จ,อ,พ,พฤ,ศ,ส,อา</t>
  </si>
  <si>
    <t>พฤษภาคม 2567</t>
  </si>
  <si>
    <t>พฤ</t>
  </si>
  <si>
    <t>ศ</t>
  </si>
  <si>
    <t>จ</t>
  </si>
  <si>
    <t>อ</t>
  </si>
  <si>
    <t>พ</t>
  </si>
  <si>
    <t>ในวันที่โรงเรียนเปิดทำการเรียนการสอน</t>
  </si>
  <si>
    <t>มิถุนายน 2567</t>
  </si>
  <si>
    <t>โดยตรวจสอบกับปฏิทินของปีนั้น ๆ ให้ถูกต้อง</t>
  </si>
  <si>
    <t>กรกฎาคม 2567</t>
  </si>
  <si>
    <t>ในกรณีเช็คเวลาเรียนประจำวิชา ให้กรอกตัวอักษรตามตารางเรียน เฉพาะวันที่มีสอน</t>
  </si>
  <si>
    <t>สิงหาคม 2567</t>
  </si>
  <si>
    <t>ตัวอักษรย่อนี้จะไปปรากฏในหัวตารางเวลาเรียนโดยอัตโนมัติ และเปลี่ยนสีตามชื่อวัน</t>
  </si>
  <si>
    <t>กันยายน 2567</t>
  </si>
  <si>
    <t>เพื่อความสะดวกในการเช็คเวลาเรียน</t>
  </si>
  <si>
    <t>ตุลาคม 2567</t>
  </si>
  <si>
    <t>สรุป</t>
  </si>
  <si>
    <r>
      <t>2. หากวันใดเป็น</t>
    </r>
    <r>
      <rPr>
        <u/>
        <sz val="16"/>
        <color rgb="FFFF0000"/>
        <rFont val="Tahoma"/>
        <family val="2"/>
      </rPr>
      <t>วันหยุดเรียน</t>
    </r>
    <r>
      <rPr>
        <sz val="16"/>
        <color theme="1"/>
        <rFont val="Tahoma"/>
        <family val="2"/>
      </rPr>
      <t xml:space="preserve"> </t>
    </r>
    <r>
      <rPr>
        <u/>
        <sz val="16"/>
        <color rgb="FFFF0000"/>
        <rFont val="Tahoma"/>
        <family val="2"/>
      </rPr>
      <t>ให้เว้นว่างไว้</t>
    </r>
  </si>
  <si>
    <t>พฤศจิกายน 2567</t>
  </si>
  <si>
    <t>โปรแกรมจะไม่นับวันเรียน</t>
  </si>
  <si>
    <t>ธันวาคม 2567</t>
  </si>
  <si>
    <t>มกราคม 2568</t>
  </si>
  <si>
    <t>กุมภาพันธ์ 2568</t>
  </si>
  <si>
    <t>มีนาคม 2568</t>
  </si>
  <si>
    <t>เมษายน 2568</t>
  </si>
  <si>
    <t>หมายเหตุ</t>
  </si>
  <si>
    <t>หมายถึง</t>
  </si>
  <si>
    <t>วันเรียนปกติ</t>
  </si>
  <si>
    <t>วันหยุดราชการ-วันหยุดชดเชย</t>
  </si>
  <si>
    <t>วันเสาร์</t>
  </si>
  <si>
    <t>พ. 22 พฤษภาคม วันวิสาขบูชา</t>
  </si>
  <si>
    <t>พฤ. 5 ธันวาคม วันพ่อแห่งชาติ</t>
  </si>
  <si>
    <t>ส</t>
  </si>
  <si>
    <t>วันเรียนชดเชยในวันเสาร์</t>
  </si>
  <si>
    <t>จ. 3 มิถุนายน วันเฉลิมฯพระบรมราชินี</t>
  </si>
  <si>
    <t>อ. 10 ธันวาคม วันรัฐธรรมนูญ</t>
  </si>
  <si>
    <t>วันอาทิตย์</t>
  </si>
  <si>
    <t>ส. 20 กรกฎาคม วันอาสาฬหบูชา</t>
  </si>
  <si>
    <t>จ. 30 ธันวาคม วันหยุดราชการเพิ่มพิเศษ</t>
  </si>
  <si>
    <t>อา</t>
  </si>
  <si>
    <t>วันเรียนชดเชยในวันอาทิตย์</t>
  </si>
  <si>
    <t>อา. 21 กรกฎาคม วันเข้าพรรษา</t>
  </si>
  <si>
    <t>อ. 31 ธันวาคม วันสิ้นปี</t>
  </si>
  <si>
    <t>จ. 22 กรกฎาคม หยุดชดเชยวันเข้าพรรษา</t>
  </si>
  <si>
    <t>พ. 1 มกราคม วันปีใหม่</t>
  </si>
  <si>
    <t>อา. 28 กรกฎาคม วันเฉลิมฯ พระวชิรเกล้าเจ้าอยู่หัว</t>
  </si>
  <si>
    <t xml:space="preserve">พฤ. 16 มกราคม วันครู  </t>
  </si>
  <si>
    <t>จ. 29 กรกฎาคม หยุดชดเชยวันเฉลิมฯ พระวชิรเกล้าเจ้าอยู่หัว</t>
  </si>
  <si>
    <t>พฤ. 12 กุมภาพันธ์ วันมาฆบูชา</t>
  </si>
  <si>
    <t>จ. 12 สิงหาคม วันแม่แห่งชาติ</t>
  </si>
  <si>
    <t>อา. 13 ตุลาคม วันคล้ายวันสวรรคต รัชกาลที่ 9</t>
  </si>
  <si>
    <t>จ. 14 ตุลาคม หยุดชดเชยวันคล้ายวันสวรรคต รัชกาลที่ 9</t>
  </si>
  <si>
    <t>พ. 23 ตุลาคม  วันปิยมหาราช</t>
  </si>
  <si>
    <t>ปฏิทินนับวันเรียน ปีการศึกษา 2567</t>
  </si>
  <si>
    <t>ปิดภาคเรียนที่ 2/2566</t>
  </si>
  <si>
    <t>ย</t>
  </si>
  <si>
    <t>ปิดภาคเรียนที่ 1/2567</t>
  </si>
  <si>
    <t>ปิดภาคเรียนที่ 2/2567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</si>
</sst>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Calibri"/>
      <family val="2"/>
      <charset val="22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sz val="16"/>
      <color theme="1"/>
      <name val="Tahoma"/>
      <family val="2"/>
    </font>
    <font>
      <sz val="12"/>
      <color theme="1"/>
      <name val="Tahoma"/>
      <family val="2"/>
    </font>
    <font>
      <u/>
      <sz val="16"/>
      <color rgb="FFFF0000"/>
      <name val="Tahoma"/>
      <family val="2"/>
    </font>
    <font>
      <b/>
      <sz val="14"/>
      <color rgb="FFFF0000"/>
      <name val="Calibri"/>
      <family val="2"/>
      <charset val="22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darkUp"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Down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" fontId="6" fillId="0" borderId="0" xfId="0" quotePrefix="1" applyNumberFormat="1" applyFont="1" applyAlignment="1">
      <alignment horizontal="left"/>
    </xf>
    <xf numFmtId="0" fontId="6" fillId="0" borderId="0" xfId="0" quotePrefix="1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" fillId="0" borderId="0" xfId="1" applyFont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2" fillId="10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8" borderId="4" xfId="0" applyFont="1" applyFill="1" applyBorder="1"/>
    <xf numFmtId="0" fontId="2" fillId="5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shrinkToFit="1"/>
    </xf>
    <xf numFmtId="0" fontId="2" fillId="4" borderId="4" xfId="0" applyFont="1" applyFill="1" applyBorder="1" applyAlignment="1">
      <alignment horizontal="center" shrinkToFit="1"/>
    </xf>
    <xf numFmtId="0" fontId="2" fillId="10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6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13" fillId="0" borderId="0" xfId="0" applyFont="1"/>
    <xf numFmtId="0" fontId="2" fillId="11" borderId="4" xfId="0" quotePrefix="1" applyFont="1" applyFill="1" applyBorder="1" applyAlignment="1">
      <alignment horizontal="left"/>
    </xf>
    <xf numFmtId="0" fontId="2" fillId="11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11" borderId="4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3" borderId="4" xfId="1" applyFont="1" applyFill="1" applyBorder="1" applyAlignment="1" applyProtection="1">
      <alignment horizontal="center" shrinkToFit="1"/>
      <protection locked="0"/>
    </xf>
    <xf numFmtId="0" fontId="2" fillId="2" borderId="4" xfId="0" applyFont="1" applyFill="1" applyBorder="1" applyAlignment="1">
      <alignment horizontal="center"/>
    </xf>
  </cellXfs>
  <cellStyles count="2">
    <cellStyle name="ปกติ" xfId="0" builtinId="0"/>
    <cellStyle name="ปกติ 2" xfId="1" xr:uid="{C20ACADC-4809-49DB-A261-3413692CCA60}"/>
  </cellStyles>
  <dxfs count="0"/>
  <tableStyles count="0" defaultTableStyle="TableStyleMedium2" defaultPivotStyle="PivotStyleLight16"/>
  <colors>
    <mruColors>
      <color rgb="FFFFCCFF"/>
      <color rgb="FF66FF33"/>
      <color rgb="FFFF7C80"/>
      <color rgb="FFCC99FF"/>
      <color rgb="FFCC66FF"/>
      <color rgb="FFFF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www.facebook.com/thaischool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www.facebook.com/thaischoo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635000</xdr:colOff>
      <xdr:row>2</xdr:row>
      <xdr:rowOff>193525</xdr:rowOff>
    </xdr:to>
    <xdr:pic>
      <xdr:nvPicPr>
        <xdr:cNvPr id="6" name="รูปภาพ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B14A6-4D61-482F-AFE6-07C2A7860A14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000" cy="6911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18143</xdr:colOff>
      <xdr:row>0</xdr:row>
      <xdr:rowOff>0</xdr:rowOff>
    </xdr:from>
    <xdr:to>
      <xdr:col>33</xdr:col>
      <xdr:colOff>3025</xdr:colOff>
      <xdr:row>2</xdr:row>
      <xdr:rowOff>202596</xdr:rowOff>
    </xdr:to>
    <xdr:pic>
      <xdr:nvPicPr>
        <xdr:cNvPr id="7" name="รูปภาพ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5D29D0-0DB7-471B-86CA-6452CCF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3266" y="0"/>
          <a:ext cx="700229" cy="7002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635000</xdr:colOff>
      <xdr:row>2</xdr:row>
      <xdr:rowOff>193525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117126-909B-4369-9CFA-3183640B756D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000" cy="6894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18143</xdr:colOff>
      <xdr:row>0</xdr:row>
      <xdr:rowOff>0</xdr:rowOff>
    </xdr:from>
    <xdr:to>
      <xdr:col>33</xdr:col>
      <xdr:colOff>3025</xdr:colOff>
      <xdr:row>2</xdr:row>
      <xdr:rowOff>202596</xdr:rowOff>
    </xdr:to>
    <xdr:pic>
      <xdr:nvPicPr>
        <xdr:cNvPr id="3" name="รูปภาพ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9A71A1-15DD-4165-B8F4-5E55DD9F8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2810" y="0"/>
          <a:ext cx="698501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8ED9D-D556-48DA-82AD-8FDDBFE60282}">
  <sheetPr>
    <tabColor rgb="FF6600FF"/>
  </sheetPr>
  <dimension ref="A1:AV39"/>
  <sheetViews>
    <sheetView zoomScale="70" zoomScaleNormal="70" workbookViewId="0">
      <selection activeCell="AI1" sqref="AI1"/>
    </sheetView>
  </sheetViews>
  <sheetFormatPr defaultColWidth="8.75" defaultRowHeight="20.100000000000001" customHeight="1"/>
  <cols>
    <col min="1" max="1" width="16.625" style="14" customWidth="1"/>
    <col min="2" max="32" width="3.75" style="14" customWidth="1"/>
    <col min="33" max="33" width="6.375" style="14" customWidth="1"/>
    <col min="34" max="34" width="8.75" style="14"/>
    <col min="35" max="48" width="8.75" style="15"/>
    <col min="49" max="16384" width="8.75" style="14"/>
  </cols>
  <sheetData>
    <row r="1" spans="1:48" ht="20.100000000000001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2"/>
      <c r="AI1" s="43" t="s">
        <v>1</v>
      </c>
    </row>
    <row r="2" spans="1:48" ht="20.100000000000001" customHeight="1">
      <c r="A2" s="50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3"/>
      <c r="AI2" s="16" t="s">
        <v>3</v>
      </c>
    </row>
    <row r="3" spans="1:48" ht="20.100000000000001" customHeight="1">
      <c r="A3" s="50" t="s">
        <v>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2"/>
      <c r="AI3" s="17" t="s">
        <v>5</v>
      </c>
    </row>
    <row r="4" spans="1:48" s="18" customFormat="1" ht="49.5" customHeight="1">
      <c r="A4" s="46" t="s">
        <v>6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47" t="s">
        <v>7</v>
      </c>
      <c r="AI4" s="19" t="s">
        <v>8</v>
      </c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</row>
    <row r="5" spans="1:48" ht="18" customHeight="1">
      <c r="A5" s="44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 t="s">
        <v>10</v>
      </c>
      <c r="R5" s="32" t="s">
        <v>11</v>
      </c>
      <c r="S5" s="33"/>
      <c r="T5" s="26"/>
      <c r="U5" s="12" t="s">
        <v>12</v>
      </c>
      <c r="V5" s="32" t="s">
        <v>13</v>
      </c>
      <c r="W5" s="13"/>
      <c r="X5" s="34" t="s">
        <v>10</v>
      </c>
      <c r="Y5" s="34" t="s">
        <v>11</v>
      </c>
      <c r="Z5" s="35"/>
      <c r="AA5" s="36"/>
      <c r="AB5" s="32" t="s">
        <v>12</v>
      </c>
      <c r="AC5" s="32" t="s">
        <v>13</v>
      </c>
      <c r="AD5" s="32" t="s">
        <v>14</v>
      </c>
      <c r="AE5" s="34" t="s">
        <v>10</v>
      </c>
      <c r="AF5" s="34" t="s">
        <v>11</v>
      </c>
      <c r="AG5" s="48">
        <f>COUNTA(B5:AF5)</f>
        <v>11</v>
      </c>
      <c r="AI5" s="21" t="s">
        <v>15</v>
      </c>
    </row>
    <row r="6" spans="1:48" ht="18" customHeight="1">
      <c r="A6" s="44" t="s">
        <v>16</v>
      </c>
      <c r="B6" s="35"/>
      <c r="C6" s="36"/>
      <c r="D6" s="37"/>
      <c r="E6" s="32" t="s">
        <v>13</v>
      </c>
      <c r="F6" s="32" t="s">
        <v>14</v>
      </c>
      <c r="G6" s="38" t="s">
        <v>10</v>
      </c>
      <c r="H6" s="38" t="s">
        <v>11</v>
      </c>
      <c r="I6" s="35"/>
      <c r="J6" s="36"/>
      <c r="K6" s="34" t="s">
        <v>12</v>
      </c>
      <c r="L6" s="32" t="s">
        <v>13</v>
      </c>
      <c r="M6" s="32" t="s">
        <v>14</v>
      </c>
      <c r="N6" s="34" t="s">
        <v>10</v>
      </c>
      <c r="O6" s="34" t="s">
        <v>11</v>
      </c>
      <c r="P6" s="35"/>
      <c r="Q6" s="36"/>
      <c r="R6" s="34" t="s">
        <v>12</v>
      </c>
      <c r="S6" s="32" t="s">
        <v>13</v>
      </c>
      <c r="T6" s="32" t="s">
        <v>14</v>
      </c>
      <c r="U6" s="34" t="s">
        <v>10</v>
      </c>
      <c r="V6" s="34" t="s">
        <v>11</v>
      </c>
      <c r="W6" s="35"/>
      <c r="X6" s="36"/>
      <c r="Y6" s="34" t="s">
        <v>12</v>
      </c>
      <c r="Z6" s="32" t="s">
        <v>13</v>
      </c>
      <c r="AA6" s="32" t="s">
        <v>14</v>
      </c>
      <c r="AB6" s="34" t="s">
        <v>10</v>
      </c>
      <c r="AC6" s="34" t="s">
        <v>11</v>
      </c>
      <c r="AD6" s="35"/>
      <c r="AE6" s="36"/>
      <c r="AF6" s="39"/>
      <c r="AG6" s="48">
        <f t="shared" ref="AG6:AG10" si="0">COUNTA(B6:AF6)</f>
        <v>19</v>
      </c>
      <c r="AI6" s="21" t="s">
        <v>17</v>
      </c>
    </row>
    <row r="7" spans="1:48" ht="18" customHeight="1">
      <c r="A7" s="44" t="s">
        <v>18</v>
      </c>
      <c r="B7" s="34" t="s">
        <v>12</v>
      </c>
      <c r="C7" s="32" t="s">
        <v>13</v>
      </c>
      <c r="D7" s="38" t="s">
        <v>14</v>
      </c>
      <c r="E7" s="34" t="s">
        <v>10</v>
      </c>
      <c r="F7" s="34" t="s">
        <v>11</v>
      </c>
      <c r="G7" s="35"/>
      <c r="H7" s="36"/>
      <c r="I7" s="34" t="s">
        <v>12</v>
      </c>
      <c r="J7" s="32" t="s">
        <v>13</v>
      </c>
      <c r="K7" s="32" t="s">
        <v>14</v>
      </c>
      <c r="L7" s="34" t="s">
        <v>10</v>
      </c>
      <c r="M7" s="34" t="s">
        <v>11</v>
      </c>
      <c r="N7" s="35"/>
      <c r="O7" s="36"/>
      <c r="P7" s="34" t="s">
        <v>12</v>
      </c>
      <c r="Q7" s="32" t="s">
        <v>13</v>
      </c>
      <c r="R7" s="32" t="s">
        <v>14</v>
      </c>
      <c r="S7" s="34" t="s">
        <v>10</v>
      </c>
      <c r="T7" s="34" t="s">
        <v>11</v>
      </c>
      <c r="U7" s="35"/>
      <c r="V7" s="36"/>
      <c r="W7" s="37"/>
      <c r="X7" s="32" t="s">
        <v>13</v>
      </c>
      <c r="Y7" s="32" t="s">
        <v>14</v>
      </c>
      <c r="Z7" s="34" t="s">
        <v>10</v>
      </c>
      <c r="AA7" s="34" t="s">
        <v>11</v>
      </c>
      <c r="AB7" s="35"/>
      <c r="AC7" s="36"/>
      <c r="AD7" s="37"/>
      <c r="AE7" s="32" t="s">
        <v>13</v>
      </c>
      <c r="AF7" s="34" t="s">
        <v>14</v>
      </c>
      <c r="AG7" s="48">
        <f t="shared" si="0"/>
        <v>21</v>
      </c>
      <c r="AI7" s="21" t="s">
        <v>19</v>
      </c>
    </row>
    <row r="8" spans="1:48" ht="18" customHeight="1">
      <c r="A8" s="44" t="s">
        <v>20</v>
      </c>
      <c r="B8" s="34" t="s">
        <v>10</v>
      </c>
      <c r="C8" s="34" t="s">
        <v>11</v>
      </c>
      <c r="D8" s="33"/>
      <c r="E8" s="36"/>
      <c r="F8" s="34" t="s">
        <v>12</v>
      </c>
      <c r="G8" s="32" t="s">
        <v>13</v>
      </c>
      <c r="H8" s="32" t="s">
        <v>14</v>
      </c>
      <c r="I8" s="34" t="s">
        <v>10</v>
      </c>
      <c r="J8" s="34" t="s">
        <v>11</v>
      </c>
      <c r="K8" s="35"/>
      <c r="L8" s="36"/>
      <c r="M8" s="37"/>
      <c r="N8" s="32" t="s">
        <v>13</v>
      </c>
      <c r="O8" s="32" t="s">
        <v>14</v>
      </c>
      <c r="P8" s="34" t="s">
        <v>10</v>
      </c>
      <c r="Q8" s="38" t="s">
        <v>11</v>
      </c>
      <c r="R8" s="35"/>
      <c r="S8" s="36"/>
      <c r="T8" s="34" t="s">
        <v>12</v>
      </c>
      <c r="U8" s="32" t="s">
        <v>13</v>
      </c>
      <c r="V8" s="32" t="s">
        <v>14</v>
      </c>
      <c r="W8" s="34" t="s">
        <v>10</v>
      </c>
      <c r="X8" s="34" t="s">
        <v>11</v>
      </c>
      <c r="Y8" s="35"/>
      <c r="Z8" s="36"/>
      <c r="AA8" s="34" t="s">
        <v>12</v>
      </c>
      <c r="AB8" s="32" t="s">
        <v>13</v>
      </c>
      <c r="AC8" s="32" t="s">
        <v>14</v>
      </c>
      <c r="AD8" s="34" t="s">
        <v>10</v>
      </c>
      <c r="AE8" s="34" t="s">
        <v>11</v>
      </c>
      <c r="AF8" s="35"/>
      <c r="AG8" s="48">
        <f t="shared" si="0"/>
        <v>21</v>
      </c>
      <c r="AI8" s="21" t="s">
        <v>21</v>
      </c>
    </row>
    <row r="9" spans="1:48" ht="18" customHeight="1">
      <c r="A9" s="44" t="s">
        <v>22</v>
      </c>
      <c r="B9" s="40"/>
      <c r="C9" s="34" t="s">
        <v>12</v>
      </c>
      <c r="D9" s="32" t="s">
        <v>13</v>
      </c>
      <c r="E9" s="32" t="s">
        <v>14</v>
      </c>
      <c r="F9" s="34" t="s">
        <v>10</v>
      </c>
      <c r="G9" s="34" t="s">
        <v>11</v>
      </c>
      <c r="H9" s="35"/>
      <c r="I9" s="36"/>
      <c r="J9" s="34" t="s">
        <v>12</v>
      </c>
      <c r="K9" s="32" t="s">
        <v>13</v>
      </c>
      <c r="L9" s="32" t="s">
        <v>14</v>
      </c>
      <c r="M9" s="34" t="s">
        <v>10</v>
      </c>
      <c r="N9" s="34" t="s">
        <v>11</v>
      </c>
      <c r="O9" s="35"/>
      <c r="P9" s="36"/>
      <c r="Q9" s="34" t="s">
        <v>12</v>
      </c>
      <c r="R9" s="32" t="s">
        <v>13</v>
      </c>
      <c r="S9" s="32" t="s">
        <v>14</v>
      </c>
      <c r="T9" s="34" t="s">
        <v>10</v>
      </c>
      <c r="U9" s="34" t="s">
        <v>11</v>
      </c>
      <c r="V9" s="35"/>
      <c r="W9" s="36"/>
      <c r="X9" s="34" t="s">
        <v>12</v>
      </c>
      <c r="Y9" s="32" t="s">
        <v>13</v>
      </c>
      <c r="Z9" s="32" t="s">
        <v>14</v>
      </c>
      <c r="AA9" s="34" t="s">
        <v>10</v>
      </c>
      <c r="AB9" s="34" t="s">
        <v>11</v>
      </c>
      <c r="AC9" s="35"/>
      <c r="AD9" s="36"/>
      <c r="AE9" s="34" t="s">
        <v>12</v>
      </c>
      <c r="AF9" s="39"/>
      <c r="AG9" s="48">
        <f t="shared" si="0"/>
        <v>21</v>
      </c>
      <c r="AI9" s="21" t="s">
        <v>23</v>
      </c>
    </row>
    <row r="10" spans="1:48" ht="18" customHeight="1">
      <c r="A10" s="44" t="s">
        <v>24</v>
      </c>
      <c r="B10" s="32" t="s">
        <v>13</v>
      </c>
      <c r="C10" s="38" t="s">
        <v>14</v>
      </c>
      <c r="D10" s="34" t="s">
        <v>10</v>
      </c>
      <c r="E10" s="34" t="s">
        <v>11</v>
      </c>
      <c r="F10" s="35"/>
      <c r="G10" s="36"/>
      <c r="H10" s="34" t="s">
        <v>12</v>
      </c>
      <c r="I10" s="32" t="s">
        <v>13</v>
      </c>
      <c r="J10" s="34" t="s">
        <v>14</v>
      </c>
      <c r="K10" s="4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48">
        <f t="shared" si="0"/>
        <v>7</v>
      </c>
    </row>
    <row r="11" spans="1:48" ht="23.45" customHeight="1">
      <c r="A11" s="28" t="s">
        <v>25</v>
      </c>
      <c r="B11" s="54" t="str">
        <f>"จำนวนวันเรียนภาคเรียนที่ 1 จำนวน "&amp;AG11&amp;" วัน"</f>
        <v>จำนวนวันเรียนภาคเรียนที่ 1 จำนวน 100 วัน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29">
        <f>SUM(AG5:AG10)</f>
        <v>100</v>
      </c>
      <c r="AI11" s="19" t="s">
        <v>26</v>
      </c>
    </row>
    <row r="12" spans="1:48" ht="18" customHeight="1">
      <c r="A12" s="44" t="s">
        <v>27</v>
      </c>
      <c r="B12" s="38" t="s">
        <v>11</v>
      </c>
      <c r="C12" s="33"/>
      <c r="D12" s="26"/>
      <c r="E12" s="32" t="s">
        <v>12</v>
      </c>
      <c r="F12" s="32" t="s">
        <v>13</v>
      </c>
      <c r="G12" s="32" t="s">
        <v>14</v>
      </c>
      <c r="H12" s="34" t="s">
        <v>10</v>
      </c>
      <c r="I12" s="34" t="s">
        <v>11</v>
      </c>
      <c r="J12" s="35"/>
      <c r="K12" s="36"/>
      <c r="L12" s="32" t="s">
        <v>12</v>
      </c>
      <c r="M12" s="32" t="s">
        <v>13</v>
      </c>
      <c r="N12" s="32" t="s">
        <v>14</v>
      </c>
      <c r="O12" s="34" t="s">
        <v>10</v>
      </c>
      <c r="P12" s="34" t="s">
        <v>11</v>
      </c>
      <c r="Q12" s="35"/>
      <c r="R12" s="36"/>
      <c r="S12" s="32" t="s">
        <v>12</v>
      </c>
      <c r="T12" s="32" t="s">
        <v>13</v>
      </c>
      <c r="U12" s="32" t="s">
        <v>14</v>
      </c>
      <c r="V12" s="34" t="s">
        <v>10</v>
      </c>
      <c r="W12" s="34" t="s">
        <v>11</v>
      </c>
      <c r="X12" s="35"/>
      <c r="Y12" s="36"/>
      <c r="Z12" s="32" t="s">
        <v>12</v>
      </c>
      <c r="AA12" s="32" t="s">
        <v>13</v>
      </c>
      <c r="AB12" s="32" t="s">
        <v>14</v>
      </c>
      <c r="AC12" s="34" t="s">
        <v>10</v>
      </c>
      <c r="AD12" s="34" t="s">
        <v>11</v>
      </c>
      <c r="AE12" s="35"/>
      <c r="AF12" s="39"/>
      <c r="AG12" s="48">
        <f t="shared" ref="AG12:AG17" si="1">COUNTA(B12:AF12)</f>
        <v>21</v>
      </c>
      <c r="AI12" s="21" t="s">
        <v>28</v>
      </c>
    </row>
    <row r="13" spans="1:48" ht="18" customHeight="1">
      <c r="A13" s="44" t="s">
        <v>29</v>
      </c>
      <c r="B13" s="36"/>
      <c r="C13" s="32" t="s">
        <v>12</v>
      </c>
      <c r="D13" s="32" t="s">
        <v>13</v>
      </c>
      <c r="E13" s="32" t="s">
        <v>14</v>
      </c>
      <c r="F13" s="37"/>
      <c r="G13" s="12" t="s">
        <v>11</v>
      </c>
      <c r="H13" s="35"/>
      <c r="I13" s="36"/>
      <c r="J13" s="32" t="s">
        <v>12</v>
      </c>
      <c r="K13" s="13"/>
      <c r="L13" s="32" t="s">
        <v>14</v>
      </c>
      <c r="M13" s="12" t="s">
        <v>10</v>
      </c>
      <c r="N13" s="34" t="s">
        <v>11</v>
      </c>
      <c r="O13" s="35"/>
      <c r="P13" s="36"/>
      <c r="Q13" s="32" t="s">
        <v>12</v>
      </c>
      <c r="R13" s="32" t="s">
        <v>13</v>
      </c>
      <c r="S13" s="32" t="s">
        <v>14</v>
      </c>
      <c r="T13" s="34" t="s">
        <v>10</v>
      </c>
      <c r="U13" s="34" t="s">
        <v>11</v>
      </c>
      <c r="V13" s="35"/>
      <c r="W13" s="36"/>
      <c r="X13" s="32" t="s">
        <v>12</v>
      </c>
      <c r="Y13" s="32" t="s">
        <v>13</v>
      </c>
      <c r="Z13" s="32" t="s">
        <v>14</v>
      </c>
      <c r="AA13" s="34" t="s">
        <v>10</v>
      </c>
      <c r="AB13" s="34" t="s">
        <v>11</v>
      </c>
      <c r="AC13" s="35"/>
      <c r="AD13" s="36"/>
      <c r="AE13" s="37"/>
      <c r="AF13" s="13"/>
      <c r="AG13" s="48">
        <f t="shared" si="1"/>
        <v>18</v>
      </c>
    </row>
    <row r="14" spans="1:48" ht="18" customHeight="1">
      <c r="A14" s="44" t="s">
        <v>30</v>
      </c>
      <c r="B14" s="13"/>
      <c r="C14" s="34" t="s">
        <v>10</v>
      </c>
      <c r="D14" s="34" t="s">
        <v>11</v>
      </c>
      <c r="E14" s="33"/>
      <c r="F14" s="26"/>
      <c r="G14" s="32" t="s">
        <v>12</v>
      </c>
      <c r="H14" s="32" t="s">
        <v>13</v>
      </c>
      <c r="I14" s="32" t="s">
        <v>14</v>
      </c>
      <c r="J14" s="34" t="s">
        <v>10</v>
      </c>
      <c r="K14" s="34" t="s">
        <v>11</v>
      </c>
      <c r="L14" s="35"/>
      <c r="M14" s="36"/>
      <c r="N14" s="32" t="s">
        <v>12</v>
      </c>
      <c r="O14" s="32" t="s">
        <v>13</v>
      </c>
      <c r="P14" s="32" t="s">
        <v>14</v>
      </c>
      <c r="Q14" s="37"/>
      <c r="R14" s="32" t="s">
        <v>11</v>
      </c>
      <c r="S14" s="35"/>
      <c r="T14" s="36"/>
      <c r="U14" s="32" t="s">
        <v>12</v>
      </c>
      <c r="V14" s="32" t="s">
        <v>13</v>
      </c>
      <c r="W14" s="32" t="s">
        <v>14</v>
      </c>
      <c r="X14" s="34" t="s">
        <v>10</v>
      </c>
      <c r="Y14" s="34" t="s">
        <v>11</v>
      </c>
      <c r="Z14" s="35"/>
      <c r="AA14" s="36"/>
      <c r="AB14" s="32" t="s">
        <v>12</v>
      </c>
      <c r="AC14" s="32" t="s">
        <v>13</v>
      </c>
      <c r="AD14" s="32" t="s">
        <v>14</v>
      </c>
      <c r="AE14" s="34" t="s">
        <v>10</v>
      </c>
      <c r="AF14" s="34" t="s">
        <v>11</v>
      </c>
      <c r="AG14" s="48">
        <f t="shared" si="1"/>
        <v>21</v>
      </c>
    </row>
    <row r="15" spans="1:48" ht="18" customHeight="1">
      <c r="A15" s="44" t="s">
        <v>31</v>
      </c>
      <c r="B15" s="35"/>
      <c r="C15" s="26"/>
      <c r="D15" s="32" t="s">
        <v>12</v>
      </c>
      <c r="E15" s="32" t="s">
        <v>13</v>
      </c>
      <c r="F15" s="32" t="s">
        <v>14</v>
      </c>
      <c r="G15" s="34" t="s">
        <v>10</v>
      </c>
      <c r="H15" s="34" t="s">
        <v>11</v>
      </c>
      <c r="I15" s="35"/>
      <c r="J15" s="36"/>
      <c r="K15" s="32" t="s">
        <v>12</v>
      </c>
      <c r="L15" s="32" t="s">
        <v>13</v>
      </c>
      <c r="M15" s="13"/>
      <c r="N15" s="34" t="s">
        <v>10</v>
      </c>
      <c r="O15" s="34" t="s">
        <v>11</v>
      </c>
      <c r="P15" s="35"/>
      <c r="Q15" s="36"/>
      <c r="R15" s="32" t="s">
        <v>12</v>
      </c>
      <c r="S15" s="32" t="s">
        <v>13</v>
      </c>
      <c r="T15" s="32" t="s">
        <v>14</v>
      </c>
      <c r="U15" s="34" t="s">
        <v>10</v>
      </c>
      <c r="V15" s="34" t="s">
        <v>11</v>
      </c>
      <c r="W15" s="35"/>
      <c r="X15" s="36"/>
      <c r="Y15" s="32" t="s">
        <v>12</v>
      </c>
      <c r="Z15" s="32" t="s">
        <v>13</v>
      </c>
      <c r="AA15" s="32" t="s">
        <v>14</v>
      </c>
      <c r="AB15" s="12" t="s">
        <v>10</v>
      </c>
      <c r="AC15" s="12" t="s">
        <v>11</v>
      </c>
      <c r="AD15" s="42"/>
      <c r="AE15" s="39"/>
      <c r="AF15" s="39"/>
      <c r="AG15" s="48">
        <f t="shared" si="1"/>
        <v>19</v>
      </c>
    </row>
    <row r="16" spans="1:48" ht="18" customHeight="1">
      <c r="A16" s="44" t="s">
        <v>32</v>
      </c>
      <c r="B16" s="35"/>
      <c r="C16" s="26"/>
      <c r="D16" s="32" t="s">
        <v>12</v>
      </c>
      <c r="E16" s="32" t="s">
        <v>13</v>
      </c>
      <c r="F16" s="32" t="s">
        <v>14</v>
      </c>
      <c r="G16" s="34" t="s">
        <v>10</v>
      </c>
      <c r="H16" s="34" t="s">
        <v>11</v>
      </c>
      <c r="I16" s="35"/>
      <c r="J16" s="26"/>
      <c r="K16" s="32" t="s">
        <v>12</v>
      </c>
      <c r="L16" s="32" t="s">
        <v>13</v>
      </c>
      <c r="M16" s="34" t="s">
        <v>14</v>
      </c>
      <c r="N16" s="34" t="s">
        <v>10</v>
      </c>
      <c r="O16" s="34" t="s">
        <v>11</v>
      </c>
      <c r="P16" s="35"/>
      <c r="Q16" s="26"/>
      <c r="R16" s="32" t="s">
        <v>12</v>
      </c>
      <c r="S16" s="32" t="s">
        <v>13</v>
      </c>
      <c r="T16" s="32" t="s">
        <v>14</v>
      </c>
      <c r="U16" s="34" t="s">
        <v>10</v>
      </c>
      <c r="V16" s="34" t="s">
        <v>11</v>
      </c>
      <c r="W16" s="35"/>
      <c r="X16" s="26"/>
      <c r="Y16" s="32" t="s">
        <v>12</v>
      </c>
      <c r="Z16" s="32" t="s">
        <v>13</v>
      </c>
      <c r="AA16" s="32" t="s">
        <v>14</v>
      </c>
      <c r="AB16" s="12" t="s">
        <v>10</v>
      </c>
      <c r="AC16" s="12" t="s">
        <v>11</v>
      </c>
      <c r="AD16" s="35"/>
      <c r="AE16" s="26"/>
      <c r="AF16" s="34" t="s">
        <v>12</v>
      </c>
      <c r="AG16" s="48">
        <f t="shared" si="1"/>
        <v>21</v>
      </c>
    </row>
    <row r="17" spans="1:48" ht="18" customHeight="1">
      <c r="A17" s="44" t="s">
        <v>33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48">
        <f t="shared" si="1"/>
        <v>0</v>
      </c>
    </row>
    <row r="18" spans="1:48" ht="23.45" customHeight="1">
      <c r="A18" s="28" t="s">
        <v>25</v>
      </c>
      <c r="B18" s="54" t="str">
        <f>"จำนวนวันเรียนภาคเรียนที่ 2 จำนวน "&amp;AG18&amp;" วัน"</f>
        <v>จำนวนวันเรียนภาคเรียนที่ 2 จำนวน 100 วัน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29">
        <f>SUM(AG12:AG17)</f>
        <v>100</v>
      </c>
    </row>
    <row r="19" spans="1:48" ht="6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48" s="22" customFormat="1" ht="18" customHeight="1">
      <c r="A20" s="3" t="s">
        <v>34</v>
      </c>
      <c r="B20" s="12" t="s">
        <v>12</v>
      </c>
      <c r="C20" s="49" t="s">
        <v>35</v>
      </c>
      <c r="D20" s="49"/>
      <c r="E20" s="49"/>
      <c r="F20" s="9" t="s">
        <v>36</v>
      </c>
      <c r="G20" s="8"/>
      <c r="H20" s="4"/>
      <c r="I20" s="4"/>
      <c r="J20" s="4"/>
      <c r="K20" s="13"/>
      <c r="L20" s="6"/>
      <c r="M20" s="55" t="s">
        <v>37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s="22" customFormat="1" ht="18" customHeight="1">
      <c r="A21" s="4"/>
      <c r="B21" s="27"/>
      <c r="C21" s="49" t="s">
        <v>35</v>
      </c>
      <c r="D21" s="49"/>
      <c r="E21" s="49"/>
      <c r="F21" s="9" t="s">
        <v>38</v>
      </c>
      <c r="G21" s="8"/>
      <c r="H21" s="4"/>
      <c r="I21" s="4"/>
      <c r="J21" s="4"/>
      <c r="K21" s="4"/>
      <c r="L21" s="4"/>
      <c r="M21" s="10" t="s">
        <v>39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9" t="s">
        <v>40</v>
      </c>
      <c r="AA21" s="9"/>
      <c r="AB21" s="8"/>
      <c r="AC21" s="8"/>
      <c r="AD21" s="8"/>
      <c r="AE21" s="8"/>
      <c r="AF21" s="8"/>
      <c r="AG21" s="4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s="22" customFormat="1" ht="18" customHeight="1">
      <c r="A22" s="4"/>
      <c r="B22" s="27" t="s">
        <v>41</v>
      </c>
      <c r="C22" s="49" t="s">
        <v>35</v>
      </c>
      <c r="D22" s="49"/>
      <c r="E22" s="49"/>
      <c r="F22" s="9" t="s">
        <v>42</v>
      </c>
      <c r="G22" s="8"/>
      <c r="H22" s="4"/>
      <c r="I22" s="4"/>
      <c r="J22" s="4"/>
      <c r="K22" s="4"/>
      <c r="L22" s="4"/>
      <c r="M22" s="10" t="s">
        <v>43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 t="s">
        <v>44</v>
      </c>
      <c r="AA22" s="9"/>
      <c r="AB22" s="8"/>
      <c r="AC22" s="8"/>
      <c r="AD22" s="8"/>
      <c r="AE22" s="8"/>
      <c r="AF22" s="8"/>
      <c r="AG22" s="4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s="22" customFormat="1" ht="18" customHeight="1">
      <c r="A23" s="4"/>
      <c r="B23" s="26"/>
      <c r="C23" s="49" t="s">
        <v>35</v>
      </c>
      <c r="D23" s="49"/>
      <c r="E23" s="49"/>
      <c r="F23" s="9" t="s">
        <v>45</v>
      </c>
      <c r="G23" s="8"/>
      <c r="H23" s="4"/>
      <c r="I23" s="4"/>
      <c r="J23" s="4"/>
      <c r="K23" s="4"/>
      <c r="L23" s="4"/>
      <c r="M23" s="11" t="s">
        <v>46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 t="s">
        <v>47</v>
      </c>
      <c r="AA23" s="9"/>
      <c r="AB23" s="8"/>
      <c r="AC23" s="8"/>
      <c r="AD23" s="8"/>
      <c r="AE23" s="8"/>
      <c r="AF23" s="8"/>
      <c r="AG23" s="4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s="22" customFormat="1" ht="18" customHeight="1">
      <c r="A24" s="4"/>
      <c r="B24" s="26" t="s">
        <v>48</v>
      </c>
      <c r="C24" s="49" t="s">
        <v>35</v>
      </c>
      <c r="D24" s="49"/>
      <c r="E24" s="49"/>
      <c r="F24" s="9" t="s">
        <v>49</v>
      </c>
      <c r="G24" s="8"/>
      <c r="H24" s="4"/>
      <c r="I24" s="4"/>
      <c r="J24" s="4"/>
      <c r="K24" s="4"/>
      <c r="L24" s="4"/>
      <c r="M24" s="11" t="s">
        <v>50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 t="s">
        <v>51</v>
      </c>
      <c r="AA24" s="8"/>
      <c r="AB24" s="8"/>
      <c r="AC24" s="8"/>
      <c r="AD24" s="8"/>
      <c r="AE24" s="8"/>
      <c r="AF24" s="8"/>
      <c r="AG24" s="4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48" s="22" customFormat="1" ht="18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1" t="s">
        <v>52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 t="s">
        <v>53</v>
      </c>
      <c r="AA25" s="8"/>
      <c r="AB25" s="8"/>
      <c r="AC25" s="8"/>
      <c r="AD25" s="8"/>
      <c r="AE25" s="8"/>
      <c r="AF25" s="8"/>
      <c r="AG25" s="4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s="22" customFormat="1" ht="18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11" t="s">
        <v>54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8"/>
      <c r="Z26" s="9" t="s">
        <v>55</v>
      </c>
      <c r="AA26" s="8"/>
      <c r="AB26" s="8"/>
      <c r="AC26" s="8"/>
      <c r="AD26" s="8"/>
      <c r="AE26" s="8"/>
      <c r="AF26" s="8"/>
      <c r="AG26" s="4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s="22" customFormat="1" ht="18" customHeight="1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4"/>
      <c r="M27" s="10" t="s">
        <v>56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9" t="s">
        <v>57</v>
      </c>
      <c r="AA27" s="8"/>
      <c r="AB27" s="8"/>
      <c r="AC27" s="8"/>
      <c r="AD27" s="8"/>
      <c r="AE27" s="8"/>
      <c r="AF27" s="8"/>
      <c r="AG27" s="4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s="22" customFormat="1" ht="18" customHeight="1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4"/>
      <c r="M28" s="11" t="s">
        <v>58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8"/>
      <c r="Z28" s="9"/>
      <c r="AA28" s="8"/>
      <c r="AB28" s="8"/>
      <c r="AC28" s="8"/>
      <c r="AD28" s="8"/>
      <c r="AE28" s="8"/>
      <c r="AF28" s="8"/>
      <c r="AG28" s="4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ht="20.10000000000000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1" t="s">
        <v>59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4"/>
      <c r="Z29" s="9"/>
      <c r="AA29" s="2"/>
      <c r="AB29" s="2"/>
      <c r="AC29" s="2"/>
      <c r="AD29" s="2"/>
      <c r="AE29" s="2"/>
      <c r="AF29" s="2"/>
      <c r="AG29" s="2"/>
    </row>
    <row r="30" spans="1:48" ht="20.10000000000000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1" t="s">
        <v>60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2"/>
      <c r="Z30" s="2"/>
      <c r="AA30" s="2"/>
      <c r="AB30" s="2"/>
      <c r="AC30" s="2"/>
      <c r="AD30" s="2"/>
      <c r="AE30" s="2"/>
      <c r="AF30" s="2"/>
      <c r="AG30" s="2"/>
    </row>
    <row r="31" spans="1:48" ht="20.10000000000000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9" t="s">
        <v>61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48" ht="20.10000000000000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3:13" ht="20.100000000000001" customHeight="1">
      <c r="M33" s="24"/>
    </row>
    <row r="34" spans="13:13" ht="20.100000000000001" customHeight="1">
      <c r="M34" s="24"/>
    </row>
    <row r="35" spans="13:13" ht="20.100000000000001" customHeight="1">
      <c r="M35" s="24"/>
    </row>
    <row r="36" spans="13:13" ht="20.100000000000001" customHeight="1">
      <c r="M36" s="25"/>
    </row>
    <row r="37" spans="13:13" ht="20.100000000000001" customHeight="1">
      <c r="M37" s="25"/>
    </row>
    <row r="38" spans="13:13" ht="20.100000000000001" customHeight="1">
      <c r="M38" s="25"/>
    </row>
    <row r="39" spans="13:13" ht="20.100000000000001" customHeight="1">
      <c r="M39" s="25"/>
    </row>
  </sheetData>
  <mergeCells count="11">
    <mergeCell ref="C21:E21"/>
    <mergeCell ref="C22:E22"/>
    <mergeCell ref="C23:E23"/>
    <mergeCell ref="C24:E24"/>
    <mergeCell ref="A1:AG1"/>
    <mergeCell ref="A2:AG2"/>
    <mergeCell ref="A3:AG3"/>
    <mergeCell ref="B11:AF11"/>
    <mergeCell ref="B18:AF18"/>
    <mergeCell ref="C20:E20"/>
    <mergeCell ref="M20:AG20"/>
  </mergeCells>
  <printOptions horizontalCentered="1" verticalCentered="1"/>
  <pageMargins left="0" right="0" top="0" bottom="0" header="0" footer="0"/>
  <pageSetup paperSize="9" scale="9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2D86E-6B19-49B7-9021-6C32A4132F9F}">
  <dimension ref="A1:AV40"/>
  <sheetViews>
    <sheetView tabSelected="1" zoomScale="70" zoomScaleNormal="70" zoomScaleSheetLayoutView="80" workbookViewId="0">
      <pane xSplit="1" ySplit="4" topLeftCell="B5" activePane="bottomRight" state="frozen"/>
      <selection pane="bottomRight" activeCell="AI1" sqref="AI1"/>
      <selection pane="bottomLeft" activeCell="A5" sqref="A5"/>
      <selection pane="topRight" activeCell="B1" sqref="B1"/>
    </sheetView>
  </sheetViews>
  <sheetFormatPr defaultColWidth="8.75" defaultRowHeight="20.100000000000001" customHeight="1"/>
  <cols>
    <col min="1" max="1" width="16.625" style="2" customWidth="1"/>
    <col min="2" max="32" width="3.75" style="2" customWidth="1"/>
    <col min="33" max="33" width="6.375" style="2" customWidth="1"/>
    <col min="34" max="16384" width="8.75" style="2"/>
  </cols>
  <sheetData>
    <row r="1" spans="1:48" ht="20.100000000000001" customHeight="1">
      <c r="A1" s="50" t="s">
        <v>62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2"/>
      <c r="AI1" s="43" t="s">
        <v>1</v>
      </c>
    </row>
    <row r="2" spans="1:48" ht="20.100000000000001" customHeight="1">
      <c r="A2" s="50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3"/>
    </row>
    <row r="3" spans="1:48" ht="20.100000000000001" customHeight="1">
      <c r="A3" s="50" t="s">
        <v>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2"/>
    </row>
    <row r="4" spans="1:48" s="1" customFormat="1" ht="49.5" customHeight="1">
      <c r="A4" s="46" t="s">
        <v>6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47" t="s">
        <v>7</v>
      </c>
    </row>
    <row r="5" spans="1:48" ht="18" customHeight="1">
      <c r="A5" s="44" t="s">
        <v>9</v>
      </c>
      <c r="B5" s="31"/>
      <c r="C5" s="31"/>
      <c r="D5" s="31"/>
      <c r="E5" s="31"/>
      <c r="F5" s="31"/>
      <c r="G5" s="31" t="s">
        <v>63</v>
      </c>
      <c r="H5" s="31"/>
      <c r="I5" s="31"/>
      <c r="J5" s="31"/>
      <c r="K5" s="31"/>
      <c r="L5" s="31"/>
      <c r="M5" s="31"/>
      <c r="N5" s="31"/>
      <c r="O5" s="31"/>
      <c r="P5" s="31"/>
      <c r="Q5" s="32">
        <v>1</v>
      </c>
      <c r="R5" s="32">
        <v>2</v>
      </c>
      <c r="S5" s="33"/>
      <c r="T5" s="26"/>
      <c r="U5" s="12">
        <v>3</v>
      </c>
      <c r="V5" s="32">
        <v>4</v>
      </c>
      <c r="W5" s="13" t="s">
        <v>64</v>
      </c>
      <c r="X5" s="34">
        <v>5</v>
      </c>
      <c r="Y5" s="34">
        <v>6</v>
      </c>
      <c r="Z5" s="35"/>
      <c r="AA5" s="36"/>
      <c r="AB5" s="32">
        <v>7</v>
      </c>
      <c r="AC5" s="32">
        <v>8</v>
      </c>
      <c r="AD5" s="32">
        <v>9</v>
      </c>
      <c r="AE5" s="34">
        <v>10</v>
      </c>
      <c r="AF5" s="34">
        <v>11</v>
      </c>
      <c r="AG5" s="45">
        <f>COUNT(B5:AF5)</f>
        <v>11</v>
      </c>
    </row>
    <row r="6" spans="1:48" ht="18" customHeight="1">
      <c r="A6" s="44" t="s">
        <v>16</v>
      </c>
      <c r="B6" s="35"/>
      <c r="C6" s="36"/>
      <c r="D6" s="37" t="s">
        <v>64</v>
      </c>
      <c r="E6" s="32">
        <v>12</v>
      </c>
      <c r="F6" s="32">
        <v>13</v>
      </c>
      <c r="G6" s="38">
        <v>14</v>
      </c>
      <c r="H6" s="38">
        <v>15</v>
      </c>
      <c r="I6" s="35"/>
      <c r="J6" s="36"/>
      <c r="K6" s="34">
        <v>16</v>
      </c>
      <c r="L6" s="32">
        <v>17</v>
      </c>
      <c r="M6" s="32">
        <v>18</v>
      </c>
      <c r="N6" s="34">
        <v>19</v>
      </c>
      <c r="O6" s="34">
        <v>20</v>
      </c>
      <c r="P6" s="35"/>
      <c r="Q6" s="36"/>
      <c r="R6" s="34">
        <v>21</v>
      </c>
      <c r="S6" s="32">
        <v>22</v>
      </c>
      <c r="T6" s="32">
        <v>23</v>
      </c>
      <c r="U6" s="34">
        <v>24</v>
      </c>
      <c r="V6" s="34">
        <v>25</v>
      </c>
      <c r="W6" s="35"/>
      <c r="X6" s="36"/>
      <c r="Y6" s="34">
        <v>26</v>
      </c>
      <c r="Z6" s="32">
        <v>27</v>
      </c>
      <c r="AA6" s="32">
        <v>28</v>
      </c>
      <c r="AB6" s="34">
        <v>29</v>
      </c>
      <c r="AC6" s="34">
        <v>30</v>
      </c>
      <c r="AD6" s="35"/>
      <c r="AE6" s="36"/>
      <c r="AF6" s="39"/>
      <c r="AG6" s="45">
        <f t="shared" ref="AG6:AG17" si="0">COUNT(B6:AF6)</f>
        <v>19</v>
      </c>
      <c r="AI6"/>
    </row>
    <row r="7" spans="1:48" ht="18" customHeight="1">
      <c r="A7" s="44" t="s">
        <v>18</v>
      </c>
      <c r="B7" s="34">
        <v>31</v>
      </c>
      <c r="C7" s="32">
        <v>32</v>
      </c>
      <c r="D7" s="38">
        <v>33</v>
      </c>
      <c r="E7" s="34">
        <v>34</v>
      </c>
      <c r="F7" s="34">
        <v>35</v>
      </c>
      <c r="G7" s="35"/>
      <c r="H7" s="36"/>
      <c r="I7" s="34">
        <v>36</v>
      </c>
      <c r="J7" s="32">
        <v>37</v>
      </c>
      <c r="K7" s="32">
        <v>38</v>
      </c>
      <c r="L7" s="34">
        <v>39</v>
      </c>
      <c r="M7" s="34">
        <v>40</v>
      </c>
      <c r="N7" s="35"/>
      <c r="O7" s="36"/>
      <c r="P7" s="34">
        <v>41</v>
      </c>
      <c r="Q7" s="32">
        <v>42</v>
      </c>
      <c r="R7" s="32">
        <v>43</v>
      </c>
      <c r="S7" s="34">
        <v>44</v>
      </c>
      <c r="T7" s="34">
        <v>45</v>
      </c>
      <c r="U7" s="35"/>
      <c r="V7" s="36"/>
      <c r="W7" s="37" t="s">
        <v>64</v>
      </c>
      <c r="X7" s="32">
        <v>46</v>
      </c>
      <c r="Y7" s="32">
        <v>47</v>
      </c>
      <c r="Z7" s="34">
        <v>48</v>
      </c>
      <c r="AA7" s="34">
        <v>49</v>
      </c>
      <c r="AB7" s="35"/>
      <c r="AC7" s="36"/>
      <c r="AD7" s="37" t="s">
        <v>64</v>
      </c>
      <c r="AE7" s="32">
        <v>50</v>
      </c>
      <c r="AF7" s="34">
        <v>51</v>
      </c>
      <c r="AG7" s="45">
        <f t="shared" si="0"/>
        <v>21</v>
      </c>
    </row>
    <row r="8" spans="1:48" ht="18" customHeight="1">
      <c r="A8" s="44" t="s">
        <v>20</v>
      </c>
      <c r="B8" s="34">
        <v>52</v>
      </c>
      <c r="C8" s="34">
        <v>53</v>
      </c>
      <c r="D8" s="33"/>
      <c r="E8" s="36"/>
      <c r="F8" s="34">
        <v>54</v>
      </c>
      <c r="G8" s="32">
        <v>55</v>
      </c>
      <c r="H8" s="32">
        <v>56</v>
      </c>
      <c r="I8" s="34">
        <v>57</v>
      </c>
      <c r="J8" s="34">
        <v>58</v>
      </c>
      <c r="K8" s="35"/>
      <c r="L8" s="36"/>
      <c r="M8" s="37" t="s">
        <v>64</v>
      </c>
      <c r="N8" s="32">
        <v>59</v>
      </c>
      <c r="O8" s="32">
        <v>60</v>
      </c>
      <c r="P8" s="34">
        <v>61</v>
      </c>
      <c r="Q8" s="38">
        <v>62</v>
      </c>
      <c r="R8" s="35"/>
      <c r="S8" s="36"/>
      <c r="T8" s="34">
        <v>63</v>
      </c>
      <c r="U8" s="32">
        <v>64</v>
      </c>
      <c r="V8" s="32">
        <v>65</v>
      </c>
      <c r="W8" s="34">
        <v>66</v>
      </c>
      <c r="X8" s="34">
        <v>67</v>
      </c>
      <c r="Y8" s="35"/>
      <c r="Z8" s="36"/>
      <c r="AA8" s="34">
        <v>68</v>
      </c>
      <c r="AB8" s="32">
        <v>69</v>
      </c>
      <c r="AC8" s="32">
        <v>70</v>
      </c>
      <c r="AD8" s="34">
        <v>71</v>
      </c>
      <c r="AE8" s="34">
        <v>72</v>
      </c>
      <c r="AF8" s="35"/>
      <c r="AG8" s="45">
        <f t="shared" si="0"/>
        <v>21</v>
      </c>
    </row>
    <row r="9" spans="1:48" ht="18" customHeight="1">
      <c r="A9" s="44" t="s">
        <v>22</v>
      </c>
      <c r="B9" s="40"/>
      <c r="C9" s="34">
        <v>73</v>
      </c>
      <c r="D9" s="32">
        <v>74</v>
      </c>
      <c r="E9" s="32">
        <v>75</v>
      </c>
      <c r="F9" s="34">
        <v>76</v>
      </c>
      <c r="G9" s="34">
        <v>77</v>
      </c>
      <c r="H9" s="35"/>
      <c r="I9" s="36"/>
      <c r="J9" s="34">
        <v>78</v>
      </c>
      <c r="K9" s="32">
        <v>79</v>
      </c>
      <c r="L9" s="32">
        <v>80</v>
      </c>
      <c r="M9" s="34">
        <v>81</v>
      </c>
      <c r="N9" s="34">
        <v>82</v>
      </c>
      <c r="O9" s="35"/>
      <c r="P9" s="36"/>
      <c r="Q9" s="34">
        <v>83</v>
      </c>
      <c r="R9" s="32">
        <v>84</v>
      </c>
      <c r="S9" s="32">
        <v>85</v>
      </c>
      <c r="T9" s="34">
        <v>86</v>
      </c>
      <c r="U9" s="34">
        <v>87</v>
      </c>
      <c r="V9" s="35"/>
      <c r="W9" s="36"/>
      <c r="X9" s="34">
        <v>88</v>
      </c>
      <c r="Y9" s="32">
        <v>89</v>
      </c>
      <c r="Z9" s="32">
        <v>90</v>
      </c>
      <c r="AA9" s="34">
        <v>91</v>
      </c>
      <c r="AB9" s="34">
        <v>92</v>
      </c>
      <c r="AC9" s="35"/>
      <c r="AD9" s="36"/>
      <c r="AE9" s="34">
        <v>93</v>
      </c>
      <c r="AF9" s="39"/>
      <c r="AG9" s="45">
        <f t="shared" si="0"/>
        <v>21</v>
      </c>
    </row>
    <row r="10" spans="1:48" ht="18" customHeight="1">
      <c r="A10" s="44" t="s">
        <v>24</v>
      </c>
      <c r="B10" s="32">
        <v>94</v>
      </c>
      <c r="C10" s="38">
        <v>95</v>
      </c>
      <c r="D10" s="34">
        <v>96</v>
      </c>
      <c r="E10" s="34">
        <v>97</v>
      </c>
      <c r="F10" s="35"/>
      <c r="G10" s="36"/>
      <c r="H10" s="34">
        <v>98</v>
      </c>
      <c r="I10" s="32">
        <v>99</v>
      </c>
      <c r="J10" s="34">
        <v>100</v>
      </c>
      <c r="K10" s="41"/>
      <c r="L10" s="31"/>
      <c r="M10" s="31"/>
      <c r="N10" s="31"/>
      <c r="O10" s="31"/>
      <c r="P10" s="31"/>
      <c r="Q10" s="31"/>
      <c r="R10" s="31"/>
      <c r="S10" s="31"/>
      <c r="T10" s="31" t="s">
        <v>65</v>
      </c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45">
        <f t="shared" si="0"/>
        <v>7</v>
      </c>
    </row>
    <row r="11" spans="1:48" s="14" customFormat="1" ht="23.45" customHeight="1">
      <c r="A11" s="28" t="s">
        <v>25</v>
      </c>
      <c r="B11" s="54" t="str">
        <f>"จำนวนวันเรียนภาคเรียนที่ 1 จำนวน "&amp;AG11&amp;" วัน"</f>
        <v>จำนวนวันเรียนภาคเรียนที่ 1 จำนวน 100 วัน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29">
        <f>SUM(AG5:AG10)</f>
        <v>100</v>
      </c>
      <c r="AI11" s="19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</row>
    <row r="12" spans="1:48" ht="18" customHeight="1">
      <c r="A12" s="44" t="s">
        <v>27</v>
      </c>
      <c r="B12" s="38">
        <v>1</v>
      </c>
      <c r="C12" s="33"/>
      <c r="D12" s="26"/>
      <c r="E12" s="32">
        <v>2</v>
      </c>
      <c r="F12" s="32">
        <v>3</v>
      </c>
      <c r="G12" s="32">
        <v>4</v>
      </c>
      <c r="H12" s="34">
        <v>5</v>
      </c>
      <c r="I12" s="34">
        <v>6</v>
      </c>
      <c r="J12" s="35"/>
      <c r="K12" s="36"/>
      <c r="L12" s="32">
        <v>7</v>
      </c>
      <c r="M12" s="32">
        <v>8</v>
      </c>
      <c r="N12" s="32">
        <v>9</v>
      </c>
      <c r="O12" s="34">
        <v>10</v>
      </c>
      <c r="P12" s="34">
        <v>11</v>
      </c>
      <c r="Q12" s="35"/>
      <c r="R12" s="36"/>
      <c r="S12" s="32">
        <v>12</v>
      </c>
      <c r="T12" s="32">
        <v>13</v>
      </c>
      <c r="U12" s="32">
        <v>14</v>
      </c>
      <c r="V12" s="34">
        <v>15</v>
      </c>
      <c r="W12" s="34">
        <v>16</v>
      </c>
      <c r="X12" s="35"/>
      <c r="Y12" s="36"/>
      <c r="Z12" s="32">
        <v>17</v>
      </c>
      <c r="AA12" s="32">
        <v>18</v>
      </c>
      <c r="AB12" s="32">
        <v>19</v>
      </c>
      <c r="AC12" s="34">
        <v>20</v>
      </c>
      <c r="AD12" s="34">
        <v>21</v>
      </c>
      <c r="AE12" s="35"/>
      <c r="AF12" s="39"/>
      <c r="AG12" s="45">
        <f t="shared" si="0"/>
        <v>21</v>
      </c>
    </row>
    <row r="13" spans="1:48" ht="18" customHeight="1">
      <c r="A13" s="44" t="s">
        <v>29</v>
      </c>
      <c r="B13" s="36"/>
      <c r="C13" s="32">
        <v>22</v>
      </c>
      <c r="D13" s="32">
        <v>23</v>
      </c>
      <c r="E13" s="32">
        <v>24</v>
      </c>
      <c r="F13" s="37" t="s">
        <v>64</v>
      </c>
      <c r="G13" s="12">
        <v>25</v>
      </c>
      <c r="H13" s="35"/>
      <c r="I13" s="36"/>
      <c r="J13" s="32">
        <v>26</v>
      </c>
      <c r="K13" s="13" t="s">
        <v>64</v>
      </c>
      <c r="L13" s="32">
        <v>27</v>
      </c>
      <c r="M13" s="12">
        <v>28</v>
      </c>
      <c r="N13" s="34">
        <v>29</v>
      </c>
      <c r="O13" s="35"/>
      <c r="P13" s="36"/>
      <c r="Q13" s="32">
        <v>30</v>
      </c>
      <c r="R13" s="32">
        <v>31</v>
      </c>
      <c r="S13" s="32">
        <v>32</v>
      </c>
      <c r="T13" s="34">
        <v>33</v>
      </c>
      <c r="U13" s="34">
        <v>34</v>
      </c>
      <c r="V13" s="35"/>
      <c r="W13" s="36"/>
      <c r="X13" s="32">
        <v>35</v>
      </c>
      <c r="Y13" s="32">
        <v>36</v>
      </c>
      <c r="Z13" s="32">
        <v>37</v>
      </c>
      <c r="AA13" s="34">
        <v>38</v>
      </c>
      <c r="AB13" s="34">
        <v>39</v>
      </c>
      <c r="AC13" s="35"/>
      <c r="AD13" s="36"/>
      <c r="AE13" s="37" t="s">
        <v>64</v>
      </c>
      <c r="AF13" s="13" t="s">
        <v>64</v>
      </c>
      <c r="AG13" s="45">
        <f t="shared" si="0"/>
        <v>18</v>
      </c>
    </row>
    <row r="14" spans="1:48" ht="18" customHeight="1">
      <c r="A14" s="44" t="s">
        <v>30</v>
      </c>
      <c r="B14" s="13" t="s">
        <v>64</v>
      </c>
      <c r="C14" s="34">
        <v>40</v>
      </c>
      <c r="D14" s="34">
        <v>41</v>
      </c>
      <c r="E14" s="33"/>
      <c r="F14" s="26"/>
      <c r="G14" s="32">
        <v>42</v>
      </c>
      <c r="H14" s="32">
        <v>43</v>
      </c>
      <c r="I14" s="32">
        <v>44</v>
      </c>
      <c r="J14" s="34">
        <v>45</v>
      </c>
      <c r="K14" s="34">
        <v>46</v>
      </c>
      <c r="L14" s="35"/>
      <c r="M14" s="36"/>
      <c r="N14" s="32">
        <v>47</v>
      </c>
      <c r="O14" s="32">
        <v>48</v>
      </c>
      <c r="P14" s="32">
        <v>49</v>
      </c>
      <c r="Q14" s="37" t="s">
        <v>64</v>
      </c>
      <c r="R14" s="32">
        <v>50</v>
      </c>
      <c r="S14" s="35"/>
      <c r="T14" s="36"/>
      <c r="U14" s="32">
        <v>51</v>
      </c>
      <c r="V14" s="32">
        <v>52</v>
      </c>
      <c r="W14" s="32">
        <v>53</v>
      </c>
      <c r="X14" s="34">
        <v>54</v>
      </c>
      <c r="Y14" s="34">
        <v>55</v>
      </c>
      <c r="Z14" s="35"/>
      <c r="AA14" s="36"/>
      <c r="AB14" s="32">
        <v>56</v>
      </c>
      <c r="AC14" s="32">
        <v>57</v>
      </c>
      <c r="AD14" s="32">
        <v>58</v>
      </c>
      <c r="AE14" s="34">
        <v>59</v>
      </c>
      <c r="AF14" s="34">
        <v>60</v>
      </c>
      <c r="AG14" s="45">
        <f t="shared" si="0"/>
        <v>21</v>
      </c>
    </row>
    <row r="15" spans="1:48" ht="18" customHeight="1">
      <c r="A15" s="44" t="s">
        <v>31</v>
      </c>
      <c r="B15" s="35"/>
      <c r="C15" s="26"/>
      <c r="D15" s="32">
        <v>61</v>
      </c>
      <c r="E15" s="32">
        <v>62</v>
      </c>
      <c r="F15" s="32">
        <v>63</v>
      </c>
      <c r="G15" s="34">
        <v>64</v>
      </c>
      <c r="H15" s="34">
        <v>65</v>
      </c>
      <c r="I15" s="35"/>
      <c r="J15" s="36"/>
      <c r="K15" s="32">
        <v>66</v>
      </c>
      <c r="L15" s="32">
        <v>67</v>
      </c>
      <c r="M15" s="13" t="s">
        <v>64</v>
      </c>
      <c r="N15" s="34">
        <v>68</v>
      </c>
      <c r="O15" s="34">
        <v>69</v>
      </c>
      <c r="P15" s="35"/>
      <c r="Q15" s="36"/>
      <c r="R15" s="32">
        <v>70</v>
      </c>
      <c r="S15" s="32">
        <v>71</v>
      </c>
      <c r="T15" s="32">
        <v>72</v>
      </c>
      <c r="U15" s="34">
        <v>73</v>
      </c>
      <c r="V15" s="34">
        <v>74</v>
      </c>
      <c r="W15" s="35"/>
      <c r="X15" s="36"/>
      <c r="Y15" s="32">
        <v>75</v>
      </c>
      <c r="Z15" s="32">
        <v>76</v>
      </c>
      <c r="AA15" s="32">
        <v>77</v>
      </c>
      <c r="AB15" s="12">
        <v>78</v>
      </c>
      <c r="AC15" s="12">
        <v>79</v>
      </c>
      <c r="AD15" s="42"/>
      <c r="AE15" s="39"/>
      <c r="AF15" s="39"/>
      <c r="AG15" s="45">
        <f t="shared" si="0"/>
        <v>19</v>
      </c>
    </row>
    <row r="16" spans="1:48" ht="18" customHeight="1">
      <c r="A16" s="44" t="s">
        <v>32</v>
      </c>
      <c r="B16" s="35"/>
      <c r="C16" s="26"/>
      <c r="D16" s="32">
        <v>80</v>
      </c>
      <c r="E16" s="32">
        <v>81</v>
      </c>
      <c r="F16" s="34">
        <v>82</v>
      </c>
      <c r="G16" s="34">
        <v>83</v>
      </c>
      <c r="H16" s="34">
        <v>84</v>
      </c>
      <c r="I16" s="35"/>
      <c r="J16" s="26"/>
      <c r="K16" s="32">
        <v>85</v>
      </c>
      <c r="L16" s="32">
        <v>86</v>
      </c>
      <c r="M16" s="34">
        <v>87</v>
      </c>
      <c r="N16" s="34">
        <v>88</v>
      </c>
      <c r="O16" s="34">
        <v>89</v>
      </c>
      <c r="P16" s="35"/>
      <c r="Q16" s="26"/>
      <c r="R16" s="32">
        <v>90</v>
      </c>
      <c r="S16" s="32">
        <v>91</v>
      </c>
      <c r="T16" s="34">
        <v>92</v>
      </c>
      <c r="U16" s="34">
        <v>93</v>
      </c>
      <c r="V16" s="34">
        <v>94</v>
      </c>
      <c r="W16" s="35"/>
      <c r="X16" s="26"/>
      <c r="Y16" s="32">
        <v>95</v>
      </c>
      <c r="Z16" s="32">
        <v>96</v>
      </c>
      <c r="AA16" s="34">
        <v>97</v>
      </c>
      <c r="AB16" s="34">
        <v>98</v>
      </c>
      <c r="AC16" s="34">
        <v>99</v>
      </c>
      <c r="AD16" s="35"/>
      <c r="AE16" s="26"/>
      <c r="AF16" s="34">
        <v>100</v>
      </c>
      <c r="AG16" s="45">
        <f t="shared" si="0"/>
        <v>21</v>
      </c>
    </row>
    <row r="17" spans="1:48" ht="18" customHeight="1">
      <c r="A17" s="44" t="s">
        <v>33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 t="s">
        <v>66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45">
        <f t="shared" si="0"/>
        <v>0</v>
      </c>
    </row>
    <row r="18" spans="1:48" s="14" customFormat="1" ht="23.45" customHeight="1">
      <c r="A18" s="28" t="s">
        <v>25</v>
      </c>
      <c r="B18" s="54" t="str">
        <f>"จำนวนวันเรียนภาคเรียนที่ 2 จำนวน "&amp;AG18&amp;" วัน"</f>
        <v>จำนวนวันเรียนภาคเรียนที่ 2 จำนวน 100 วัน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29">
        <f>SUM(AG12:AG17)</f>
        <v>100</v>
      </c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</row>
    <row r="19" spans="1:48" ht="6" customHeight="1"/>
    <row r="20" spans="1:48" s="4" customFormat="1" ht="18" customHeight="1">
      <c r="A20" s="3" t="s">
        <v>34</v>
      </c>
      <c r="B20" s="12"/>
      <c r="C20" s="49" t="s">
        <v>35</v>
      </c>
      <c r="D20" s="49"/>
      <c r="E20" s="49"/>
      <c r="F20" s="9" t="s">
        <v>36</v>
      </c>
      <c r="G20" s="8"/>
      <c r="K20" s="13" t="s">
        <v>64</v>
      </c>
      <c r="L20" s="6"/>
      <c r="M20" s="55" t="s">
        <v>37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1:48" s="4" customFormat="1" ht="18" customHeight="1">
      <c r="B21" s="27"/>
      <c r="C21" s="49" t="s">
        <v>35</v>
      </c>
      <c r="D21" s="49"/>
      <c r="E21" s="49"/>
      <c r="F21" s="9" t="s">
        <v>38</v>
      </c>
      <c r="G21" s="8"/>
      <c r="M21" s="10" t="s">
        <v>39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9" t="s">
        <v>40</v>
      </c>
      <c r="AA21" s="9"/>
      <c r="AB21" s="8"/>
      <c r="AC21" s="8"/>
      <c r="AD21" s="8"/>
      <c r="AE21" s="8"/>
      <c r="AF21" s="8"/>
    </row>
    <row r="22" spans="1:48" s="4" customFormat="1" ht="18" customHeight="1">
      <c r="B22" s="27">
        <v>1</v>
      </c>
      <c r="C22" s="49" t="s">
        <v>35</v>
      </c>
      <c r="D22" s="49"/>
      <c r="E22" s="49"/>
      <c r="F22" s="9" t="s">
        <v>42</v>
      </c>
      <c r="G22" s="8"/>
      <c r="M22" s="10" t="s">
        <v>43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 t="s">
        <v>44</v>
      </c>
      <c r="AA22" s="9"/>
      <c r="AB22" s="8"/>
      <c r="AC22" s="8"/>
      <c r="AD22" s="8"/>
      <c r="AE22" s="8"/>
      <c r="AF22" s="8"/>
    </row>
    <row r="23" spans="1:48" s="4" customFormat="1" ht="18" customHeight="1">
      <c r="B23" s="26"/>
      <c r="C23" s="49" t="s">
        <v>35</v>
      </c>
      <c r="D23" s="49"/>
      <c r="E23" s="49"/>
      <c r="F23" s="9" t="s">
        <v>45</v>
      </c>
      <c r="G23" s="8"/>
      <c r="M23" s="11" t="s">
        <v>46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 t="s">
        <v>47</v>
      </c>
      <c r="AA23" s="9"/>
      <c r="AB23" s="8"/>
      <c r="AC23" s="8"/>
      <c r="AD23" s="8"/>
      <c r="AE23" s="8"/>
      <c r="AF23" s="8"/>
    </row>
    <row r="24" spans="1:48" s="4" customFormat="1" ht="18" customHeight="1">
      <c r="B24" s="26">
        <v>2</v>
      </c>
      <c r="C24" s="49" t="s">
        <v>35</v>
      </c>
      <c r="D24" s="49"/>
      <c r="E24" s="49"/>
      <c r="F24" s="9" t="s">
        <v>49</v>
      </c>
      <c r="G24" s="8"/>
      <c r="M24" s="11" t="s">
        <v>50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 t="s">
        <v>51</v>
      </c>
      <c r="AA24" s="8"/>
      <c r="AB24" s="8"/>
      <c r="AC24" s="8"/>
      <c r="AD24" s="8"/>
      <c r="AE24" s="8"/>
      <c r="AF24" s="8"/>
    </row>
    <row r="25" spans="1:48" s="4" customFormat="1" ht="18" customHeight="1">
      <c r="M25" s="11" t="s">
        <v>52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 t="s">
        <v>53</v>
      </c>
      <c r="AA25" s="8"/>
      <c r="AB25" s="8"/>
      <c r="AC25" s="8"/>
      <c r="AD25" s="8"/>
      <c r="AE25" s="8"/>
      <c r="AF25" s="8"/>
    </row>
    <row r="26" spans="1:48" s="4" customFormat="1" ht="18" customHeight="1">
      <c r="M26" s="11" t="s">
        <v>54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8"/>
      <c r="Z26" s="9" t="s">
        <v>55</v>
      </c>
      <c r="AA26" s="8"/>
      <c r="AB26" s="8"/>
      <c r="AC26" s="8"/>
      <c r="AD26" s="8"/>
      <c r="AE26" s="8"/>
      <c r="AF26" s="8"/>
    </row>
    <row r="27" spans="1:48" s="4" customFormat="1" ht="18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M27" s="10" t="s">
        <v>56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9" t="s">
        <v>57</v>
      </c>
      <c r="AA27" s="8"/>
      <c r="AB27" s="8"/>
      <c r="AC27" s="8"/>
      <c r="AD27" s="8"/>
      <c r="AE27" s="8"/>
      <c r="AF27" s="8"/>
    </row>
    <row r="28" spans="1:48" s="4" customFormat="1" ht="18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M28" s="11" t="s">
        <v>58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8"/>
      <c r="Z28" s="9"/>
      <c r="AA28" s="8"/>
      <c r="AB28" s="8"/>
      <c r="AC28" s="8"/>
      <c r="AD28" s="8"/>
      <c r="AE28" s="8"/>
      <c r="AF28" s="8"/>
    </row>
    <row r="29" spans="1:48" ht="20.100000000000001" customHeight="1">
      <c r="M29" s="11" t="s">
        <v>59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4"/>
      <c r="Z29" s="9"/>
    </row>
    <row r="30" spans="1:48" ht="20.100000000000001" customHeight="1">
      <c r="M30" s="11" t="s">
        <v>60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48" ht="20.100000000000001" customHeight="1">
      <c r="M31" s="9" t="s">
        <v>61</v>
      </c>
    </row>
    <row r="32" spans="1:48" ht="20.100000000000001" customHeight="1">
      <c r="M32" s="9"/>
    </row>
    <row r="33" spans="13:13" ht="20.100000000000001" customHeight="1">
      <c r="M33" s="5"/>
    </row>
    <row r="34" spans="13:13" ht="20.100000000000001" customHeight="1">
      <c r="M34" s="5"/>
    </row>
    <row r="35" spans="13:13" ht="20.100000000000001" customHeight="1">
      <c r="M35" s="5"/>
    </row>
    <row r="36" spans="13:13" ht="20.100000000000001" customHeight="1">
      <c r="M36" s="5"/>
    </row>
    <row r="37" spans="13:13" ht="20.100000000000001" customHeight="1">
      <c r="M37" s="7"/>
    </row>
    <row r="38" spans="13:13" ht="20.100000000000001" customHeight="1">
      <c r="M38" s="7"/>
    </row>
    <row r="39" spans="13:13" ht="20.100000000000001" customHeight="1">
      <c r="M39" s="7"/>
    </row>
    <row r="40" spans="13:13" ht="20.100000000000001" customHeight="1">
      <c r="M40" s="7"/>
    </row>
  </sheetData>
  <mergeCells count="11">
    <mergeCell ref="C24:E24"/>
    <mergeCell ref="C23:E23"/>
    <mergeCell ref="C22:E22"/>
    <mergeCell ref="A1:AG1"/>
    <mergeCell ref="A3:AG3"/>
    <mergeCell ref="B18:AF18"/>
    <mergeCell ref="C20:E20"/>
    <mergeCell ref="C21:E21"/>
    <mergeCell ref="A2:AG2"/>
    <mergeCell ref="M20:AG20"/>
    <mergeCell ref="B11:AF11"/>
  </mergeCells>
  <phoneticPr fontId="3" type="noConversion"/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</dc:creator>
  <cp:keywords/>
  <dc:description/>
  <cp:lastModifiedBy/>
  <cp:revision/>
  <dcterms:created xsi:type="dcterms:W3CDTF">2024-02-13T00:46:06Z</dcterms:created>
  <dcterms:modified xsi:type="dcterms:W3CDTF">2024-02-13T00:46:11Z</dcterms:modified>
  <cp:category/>
  <cp:contentStatus/>
</cp:coreProperties>
</file>