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rusumet\Downloads\"/>
    </mc:Choice>
  </mc:AlternateContent>
  <xr:revisionPtr revIDLastSave="0" documentId="13_ncr:1_{102E8FC4-0F56-4151-B861-DF80974F9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กรดนักเรียน" sheetId="14" r:id="rId1"/>
    <sheet name="DATA" sheetId="12" state="hidden" r:id="rId2"/>
  </sheets>
  <definedNames>
    <definedName name="_xlnm.Print_Area" localSheetId="0">เกรดนักเรียน!$A$1:$Q$58</definedName>
    <definedName name="เกรดนักเรียน">DATA!$E$7:$G$14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4" l="1"/>
  <c r="G50" i="14"/>
  <c r="H49" i="14"/>
  <c r="H51" i="14" s="1"/>
  <c r="G49" i="14"/>
  <c r="G51" i="14" s="1"/>
  <c r="I48" i="14"/>
  <c r="J48" i="14" s="1"/>
  <c r="I47" i="14"/>
  <c r="J47" i="14" s="1"/>
  <c r="I46" i="14"/>
  <c r="J46" i="14" s="1"/>
  <c r="I45" i="14"/>
  <c r="J45" i="14" s="1"/>
  <c r="J44" i="14"/>
  <c r="I44" i="14"/>
  <c r="I43" i="14"/>
  <c r="J43" i="14" s="1"/>
  <c r="I42" i="14"/>
  <c r="J42" i="14" s="1"/>
  <c r="I41" i="14"/>
  <c r="J41" i="14" s="1"/>
  <c r="I40" i="14"/>
  <c r="J40" i="14" s="1"/>
  <c r="I39" i="14"/>
  <c r="J39" i="14" s="1"/>
  <c r="I38" i="14"/>
  <c r="J38" i="14" s="1"/>
  <c r="I37" i="14"/>
  <c r="J37" i="14" s="1"/>
  <c r="I36" i="14"/>
  <c r="J36" i="14" s="1"/>
  <c r="I35" i="14"/>
  <c r="J35" i="14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9" i="14"/>
  <c r="J19" i="14" s="1"/>
  <c r="I18" i="14"/>
  <c r="J18" i="14" s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I49" i="14" l="1"/>
  <c r="I51" i="14" s="1"/>
  <c r="J9" i="14"/>
  <c r="I50" i="14"/>
  <c r="M54" i="14" l="1"/>
  <c r="J54" i="14"/>
  <c r="I54" i="14"/>
  <c r="H54" i="14"/>
  <c r="G54" i="14"/>
  <c r="F54" i="14"/>
  <c r="E54" i="14"/>
  <c r="D54" i="14"/>
</calcChain>
</file>

<file path=xl/sharedStrings.xml><?xml version="1.0" encoding="utf-8"?>
<sst xmlns="http://schemas.openxmlformats.org/spreadsheetml/2006/main" count="63" uniqueCount="23">
  <si>
    <t>เลขที่</t>
  </si>
  <si>
    <t>เลขบัตรประชาชน</t>
  </si>
  <si>
    <t>ชื่อ-สกุล</t>
  </si>
  <si>
    <t>รายวิชา</t>
  </si>
  <si>
    <t>ระดับผลการเรียน</t>
  </si>
  <si>
    <t>เลข</t>
  </si>
  <si>
    <t>ระหว่างเรียน</t>
  </si>
  <si>
    <t>ปลายภาค</t>
  </si>
  <si>
    <t>รวม</t>
  </si>
  <si>
    <t>ประจำตัว</t>
  </si>
  <si>
    <t>คะแนนเฉลี่ย</t>
  </si>
  <si>
    <t>คะแนนเฉลี่ยร้อยละ</t>
  </si>
  <si>
    <t xml:space="preserve">          ระดับ</t>
  </si>
  <si>
    <t xml:space="preserve">   จำนวน (คน)</t>
  </si>
  <si>
    <t>ครูผู้สอน</t>
  </si>
  <si>
    <t>………………………………..</t>
  </si>
  <si>
    <t>(.............................................................................)</t>
  </si>
  <si>
    <t>หมายเหตุ</t>
  </si>
  <si>
    <t>ลงชื่อ....................................................................................</t>
  </si>
  <si>
    <t>ภาคเรียนที่ 1  ปีการศึกษา  2565</t>
  </si>
  <si>
    <t>เด็กชาย ก</t>
  </si>
  <si>
    <t>โรงเรียน................................................</t>
  </si>
  <si>
    <t>แบบบันทึกผลการพัฒนาการเรียนรู้รายวิชา.............................ชั้นประถมศึกษาปีที่.............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</si>
</sst>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[$-1000000]0\ 0000\ 00000\ 00\ 0"/>
    <numFmt numFmtId="166" formatCode="#,##0;\-#,##0;\-"/>
  </numFmts>
  <fonts count="7" x14ac:knownFonts="1">
    <font>
      <sz val="16"/>
      <color theme="1"/>
      <name val="AngsanaUPC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3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3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9" xfId="0" applyFont="1" applyBorder="1"/>
    <xf numFmtId="0" fontId="3" fillId="0" borderId="22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/>
    </xf>
    <xf numFmtId="0" fontId="4" fillId="0" borderId="12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 shrinkToFit="1"/>
      <protection locked="0"/>
    </xf>
    <xf numFmtId="165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164" fontId="2" fillId="0" borderId="19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ปกติ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Y90"/>
  <sheetViews>
    <sheetView showGridLines="0" tabSelected="1" zoomScale="110" zoomScaleNormal="110" workbookViewId="0">
      <selection activeCell="G7" sqref="G7"/>
    </sheetView>
  </sheetViews>
  <sheetFormatPr defaultColWidth="0" defaultRowHeight="18.75" customHeight="1" zeroHeight="1" x14ac:dyDescent="0.25"/>
  <cols>
    <col min="1" max="1" width="4.28515625" style="7" customWidth="1"/>
    <col min="2" max="2" width="7.5703125" style="7" bestFit="1" customWidth="1"/>
    <col min="3" max="3" width="14.85546875" style="7" customWidth="1"/>
    <col min="4" max="4" width="9" style="7" customWidth="1"/>
    <col min="5" max="5" width="9.28515625" style="7" customWidth="1"/>
    <col min="6" max="6" width="11" style="7" customWidth="1"/>
    <col min="7" max="9" width="8.85546875" style="7" customWidth="1"/>
    <col min="10" max="15" width="3.42578125" style="7" customWidth="1"/>
    <col min="16" max="16" width="3.85546875" style="7" customWidth="1"/>
    <col min="17" max="17" width="0.5703125" style="7" customWidth="1"/>
    <col min="18" max="18" width="9.140625" style="7" customWidth="1"/>
    <col min="19" max="256" width="9.140625" style="7" hidden="1"/>
    <col min="257" max="257" width="4.28515625" style="7" hidden="1"/>
    <col min="258" max="258" width="7.5703125" style="7" hidden="1"/>
    <col min="259" max="259" width="14.85546875" style="7" hidden="1"/>
    <col min="260" max="260" width="7.140625" style="7" hidden="1"/>
    <col min="261" max="261" width="9" style="7" hidden="1"/>
    <col min="262" max="262" width="9.28515625" style="7" hidden="1"/>
    <col min="263" max="263" width="8.7109375" style="7" hidden="1"/>
    <col min="264" max="264" width="8" style="7" hidden="1"/>
    <col min="265" max="265" width="7.5703125" style="7" hidden="1"/>
    <col min="266" max="273" width="2.7109375" style="7" hidden="1"/>
    <col min="274" max="512" width="9.140625" style="7" hidden="1"/>
    <col min="513" max="513" width="4.28515625" style="7" hidden="1"/>
    <col min="514" max="514" width="7.5703125" style="7" hidden="1"/>
    <col min="515" max="515" width="14.85546875" style="7" hidden="1"/>
    <col min="516" max="516" width="7.140625" style="7" hidden="1"/>
    <col min="517" max="517" width="9" style="7" hidden="1"/>
    <col min="518" max="518" width="9.28515625" style="7" hidden="1"/>
    <col min="519" max="519" width="8.7109375" style="7" hidden="1"/>
    <col min="520" max="520" width="8" style="7" hidden="1"/>
    <col min="521" max="521" width="7.5703125" style="7" hidden="1"/>
    <col min="522" max="529" width="2.7109375" style="7" hidden="1"/>
    <col min="530" max="768" width="9.140625" style="7" hidden="1"/>
    <col min="769" max="769" width="4.28515625" style="7" hidden="1"/>
    <col min="770" max="770" width="7.5703125" style="7" hidden="1"/>
    <col min="771" max="771" width="14.85546875" style="7" hidden="1"/>
    <col min="772" max="772" width="7.140625" style="7" hidden="1"/>
    <col min="773" max="773" width="9" style="7" hidden="1"/>
    <col min="774" max="774" width="9.28515625" style="7" hidden="1"/>
    <col min="775" max="775" width="8.7109375" style="7" hidden="1"/>
    <col min="776" max="776" width="8" style="7" hidden="1"/>
    <col min="777" max="777" width="7.5703125" style="7" hidden="1"/>
    <col min="778" max="785" width="2.7109375" style="7" hidden="1"/>
    <col min="786" max="1024" width="9.140625" style="7" hidden="1"/>
    <col min="1025" max="1025" width="4.28515625" style="7" hidden="1"/>
    <col min="1026" max="1026" width="7.5703125" style="7" hidden="1"/>
    <col min="1027" max="1027" width="14.85546875" style="7" hidden="1"/>
    <col min="1028" max="1028" width="7.140625" style="7" hidden="1"/>
    <col min="1029" max="1029" width="9" style="7" hidden="1"/>
    <col min="1030" max="1030" width="9.28515625" style="7" hidden="1"/>
    <col min="1031" max="1031" width="8.7109375" style="7" hidden="1"/>
    <col min="1032" max="1032" width="8" style="7" hidden="1"/>
    <col min="1033" max="1033" width="7.5703125" style="7" hidden="1"/>
    <col min="1034" max="1041" width="2.7109375" style="7" hidden="1"/>
    <col min="1042" max="1280" width="9.140625" style="7" hidden="1"/>
    <col min="1281" max="1281" width="4.28515625" style="7" hidden="1"/>
    <col min="1282" max="1282" width="7.5703125" style="7" hidden="1"/>
    <col min="1283" max="1283" width="14.85546875" style="7" hidden="1"/>
    <col min="1284" max="1284" width="7.140625" style="7" hidden="1"/>
    <col min="1285" max="1285" width="9" style="7" hidden="1"/>
    <col min="1286" max="1286" width="9.28515625" style="7" hidden="1"/>
    <col min="1287" max="1287" width="8.7109375" style="7" hidden="1"/>
    <col min="1288" max="1288" width="8" style="7" hidden="1"/>
    <col min="1289" max="1289" width="7.5703125" style="7" hidden="1"/>
    <col min="1290" max="1297" width="2.7109375" style="7" hidden="1"/>
    <col min="1298" max="1536" width="9.140625" style="7" hidden="1"/>
    <col min="1537" max="1537" width="4.28515625" style="7" hidden="1"/>
    <col min="1538" max="1538" width="7.5703125" style="7" hidden="1"/>
    <col min="1539" max="1539" width="14.85546875" style="7" hidden="1"/>
    <col min="1540" max="1540" width="7.140625" style="7" hidden="1"/>
    <col min="1541" max="1541" width="9" style="7" hidden="1"/>
    <col min="1542" max="1542" width="9.28515625" style="7" hidden="1"/>
    <col min="1543" max="1543" width="8.7109375" style="7" hidden="1"/>
    <col min="1544" max="1544" width="8" style="7" hidden="1"/>
    <col min="1545" max="1545" width="7.5703125" style="7" hidden="1"/>
    <col min="1546" max="1553" width="2.7109375" style="7" hidden="1"/>
    <col min="1554" max="1792" width="9.140625" style="7" hidden="1"/>
    <col min="1793" max="1793" width="4.28515625" style="7" hidden="1"/>
    <col min="1794" max="1794" width="7.5703125" style="7" hidden="1"/>
    <col min="1795" max="1795" width="14.85546875" style="7" hidden="1"/>
    <col min="1796" max="1796" width="7.140625" style="7" hidden="1"/>
    <col min="1797" max="1797" width="9" style="7" hidden="1"/>
    <col min="1798" max="1798" width="9.28515625" style="7" hidden="1"/>
    <col min="1799" max="1799" width="8.7109375" style="7" hidden="1"/>
    <col min="1800" max="1800" width="8" style="7" hidden="1"/>
    <col min="1801" max="1801" width="7.5703125" style="7" hidden="1"/>
    <col min="1802" max="1809" width="2.7109375" style="7" hidden="1"/>
    <col min="1810" max="2048" width="9.140625" style="7" hidden="1"/>
    <col min="2049" max="2049" width="4.28515625" style="7" hidden="1"/>
    <col min="2050" max="2050" width="7.5703125" style="7" hidden="1"/>
    <col min="2051" max="2051" width="14.85546875" style="7" hidden="1"/>
    <col min="2052" max="2052" width="7.140625" style="7" hidden="1"/>
    <col min="2053" max="2053" width="9" style="7" hidden="1"/>
    <col min="2054" max="2054" width="9.28515625" style="7" hidden="1"/>
    <col min="2055" max="2055" width="8.7109375" style="7" hidden="1"/>
    <col min="2056" max="2056" width="8" style="7" hidden="1"/>
    <col min="2057" max="2057" width="7.5703125" style="7" hidden="1"/>
    <col min="2058" max="2065" width="2.7109375" style="7" hidden="1"/>
    <col min="2066" max="2304" width="9.140625" style="7" hidden="1"/>
    <col min="2305" max="2305" width="4.28515625" style="7" hidden="1"/>
    <col min="2306" max="2306" width="7.5703125" style="7" hidden="1"/>
    <col min="2307" max="2307" width="14.85546875" style="7" hidden="1"/>
    <col min="2308" max="2308" width="7.140625" style="7" hidden="1"/>
    <col min="2309" max="2309" width="9" style="7" hidden="1"/>
    <col min="2310" max="2310" width="9.28515625" style="7" hidden="1"/>
    <col min="2311" max="2311" width="8.7109375" style="7" hidden="1"/>
    <col min="2312" max="2312" width="8" style="7" hidden="1"/>
    <col min="2313" max="2313" width="7.5703125" style="7" hidden="1"/>
    <col min="2314" max="2321" width="2.7109375" style="7" hidden="1"/>
    <col min="2322" max="2560" width="9.140625" style="7" hidden="1"/>
    <col min="2561" max="2561" width="4.28515625" style="7" hidden="1"/>
    <col min="2562" max="2562" width="7.5703125" style="7" hidden="1"/>
    <col min="2563" max="2563" width="14.85546875" style="7" hidden="1"/>
    <col min="2564" max="2564" width="7.140625" style="7" hidden="1"/>
    <col min="2565" max="2565" width="9" style="7" hidden="1"/>
    <col min="2566" max="2566" width="9.28515625" style="7" hidden="1"/>
    <col min="2567" max="2567" width="8.7109375" style="7" hidden="1"/>
    <col min="2568" max="2568" width="8" style="7" hidden="1"/>
    <col min="2569" max="2569" width="7.5703125" style="7" hidden="1"/>
    <col min="2570" max="2577" width="2.7109375" style="7" hidden="1"/>
    <col min="2578" max="2816" width="9.140625" style="7" hidden="1"/>
    <col min="2817" max="2817" width="4.28515625" style="7" hidden="1"/>
    <col min="2818" max="2818" width="7.5703125" style="7" hidden="1"/>
    <col min="2819" max="2819" width="14.85546875" style="7" hidden="1"/>
    <col min="2820" max="2820" width="7.140625" style="7" hidden="1"/>
    <col min="2821" max="2821" width="9" style="7" hidden="1"/>
    <col min="2822" max="2822" width="9.28515625" style="7" hidden="1"/>
    <col min="2823" max="2823" width="8.7109375" style="7" hidden="1"/>
    <col min="2824" max="2824" width="8" style="7" hidden="1"/>
    <col min="2825" max="2825" width="7.5703125" style="7" hidden="1"/>
    <col min="2826" max="2833" width="2.7109375" style="7" hidden="1"/>
    <col min="2834" max="3072" width="9.140625" style="7" hidden="1"/>
    <col min="3073" max="3073" width="4.28515625" style="7" hidden="1"/>
    <col min="3074" max="3074" width="7.5703125" style="7" hidden="1"/>
    <col min="3075" max="3075" width="14.85546875" style="7" hidden="1"/>
    <col min="3076" max="3076" width="7.140625" style="7" hidden="1"/>
    <col min="3077" max="3077" width="9" style="7" hidden="1"/>
    <col min="3078" max="3078" width="9.28515625" style="7" hidden="1"/>
    <col min="3079" max="3079" width="8.7109375" style="7" hidden="1"/>
    <col min="3080" max="3080" width="8" style="7" hidden="1"/>
    <col min="3081" max="3081" width="7.5703125" style="7" hidden="1"/>
    <col min="3082" max="3089" width="2.7109375" style="7" hidden="1"/>
    <col min="3090" max="3328" width="9.140625" style="7" hidden="1"/>
    <col min="3329" max="3329" width="4.28515625" style="7" hidden="1"/>
    <col min="3330" max="3330" width="7.5703125" style="7" hidden="1"/>
    <col min="3331" max="3331" width="14.85546875" style="7" hidden="1"/>
    <col min="3332" max="3332" width="7.140625" style="7" hidden="1"/>
    <col min="3333" max="3333" width="9" style="7" hidden="1"/>
    <col min="3334" max="3334" width="9.28515625" style="7" hidden="1"/>
    <col min="3335" max="3335" width="8.7109375" style="7" hidden="1"/>
    <col min="3336" max="3336" width="8" style="7" hidden="1"/>
    <col min="3337" max="3337" width="7.5703125" style="7" hidden="1"/>
    <col min="3338" max="3345" width="2.7109375" style="7" hidden="1"/>
    <col min="3346" max="3584" width="9.140625" style="7" hidden="1"/>
    <col min="3585" max="3585" width="4.28515625" style="7" hidden="1"/>
    <col min="3586" max="3586" width="7.5703125" style="7" hidden="1"/>
    <col min="3587" max="3587" width="14.85546875" style="7" hidden="1"/>
    <col min="3588" max="3588" width="7.140625" style="7" hidden="1"/>
    <col min="3589" max="3589" width="9" style="7" hidden="1"/>
    <col min="3590" max="3590" width="9.28515625" style="7" hidden="1"/>
    <col min="3591" max="3591" width="8.7109375" style="7" hidden="1"/>
    <col min="3592" max="3592" width="8" style="7" hidden="1"/>
    <col min="3593" max="3593" width="7.5703125" style="7" hidden="1"/>
    <col min="3594" max="3601" width="2.7109375" style="7" hidden="1"/>
    <col min="3602" max="3840" width="9.140625" style="7" hidden="1"/>
    <col min="3841" max="3841" width="4.28515625" style="7" hidden="1"/>
    <col min="3842" max="3842" width="7.5703125" style="7" hidden="1"/>
    <col min="3843" max="3843" width="14.85546875" style="7" hidden="1"/>
    <col min="3844" max="3844" width="7.140625" style="7" hidden="1"/>
    <col min="3845" max="3845" width="9" style="7" hidden="1"/>
    <col min="3846" max="3846" width="9.28515625" style="7" hidden="1"/>
    <col min="3847" max="3847" width="8.7109375" style="7" hidden="1"/>
    <col min="3848" max="3848" width="8" style="7" hidden="1"/>
    <col min="3849" max="3849" width="7.5703125" style="7" hidden="1"/>
    <col min="3850" max="3857" width="2.7109375" style="7" hidden="1"/>
    <col min="3858" max="4096" width="9.140625" style="7" hidden="1"/>
    <col min="4097" max="4097" width="4.28515625" style="7" hidden="1"/>
    <col min="4098" max="4098" width="7.5703125" style="7" hidden="1"/>
    <col min="4099" max="4099" width="14.85546875" style="7" hidden="1"/>
    <col min="4100" max="4100" width="7.140625" style="7" hidden="1"/>
    <col min="4101" max="4101" width="9" style="7" hidden="1"/>
    <col min="4102" max="4102" width="9.28515625" style="7" hidden="1"/>
    <col min="4103" max="4103" width="8.7109375" style="7" hidden="1"/>
    <col min="4104" max="4104" width="8" style="7" hidden="1"/>
    <col min="4105" max="4105" width="7.5703125" style="7" hidden="1"/>
    <col min="4106" max="4113" width="2.7109375" style="7" hidden="1"/>
    <col min="4114" max="4352" width="9.140625" style="7" hidden="1"/>
    <col min="4353" max="4353" width="4.28515625" style="7" hidden="1"/>
    <col min="4354" max="4354" width="7.5703125" style="7" hidden="1"/>
    <col min="4355" max="4355" width="14.85546875" style="7" hidden="1"/>
    <col min="4356" max="4356" width="7.140625" style="7" hidden="1"/>
    <col min="4357" max="4357" width="9" style="7" hidden="1"/>
    <col min="4358" max="4358" width="9.28515625" style="7" hidden="1"/>
    <col min="4359" max="4359" width="8.7109375" style="7" hidden="1"/>
    <col min="4360" max="4360" width="8" style="7" hidden="1"/>
    <col min="4361" max="4361" width="7.5703125" style="7" hidden="1"/>
    <col min="4362" max="4369" width="2.7109375" style="7" hidden="1"/>
    <col min="4370" max="4608" width="9.140625" style="7" hidden="1"/>
    <col min="4609" max="4609" width="4.28515625" style="7" hidden="1"/>
    <col min="4610" max="4610" width="7.5703125" style="7" hidden="1"/>
    <col min="4611" max="4611" width="14.85546875" style="7" hidden="1"/>
    <col min="4612" max="4612" width="7.140625" style="7" hidden="1"/>
    <col min="4613" max="4613" width="9" style="7" hidden="1"/>
    <col min="4614" max="4614" width="9.28515625" style="7" hidden="1"/>
    <col min="4615" max="4615" width="8.7109375" style="7" hidden="1"/>
    <col min="4616" max="4616" width="8" style="7" hidden="1"/>
    <col min="4617" max="4617" width="7.5703125" style="7" hidden="1"/>
    <col min="4618" max="4625" width="2.7109375" style="7" hidden="1"/>
    <col min="4626" max="4864" width="9.140625" style="7" hidden="1"/>
    <col min="4865" max="4865" width="4.28515625" style="7" hidden="1"/>
    <col min="4866" max="4866" width="7.5703125" style="7" hidden="1"/>
    <col min="4867" max="4867" width="14.85546875" style="7" hidden="1"/>
    <col min="4868" max="4868" width="7.140625" style="7" hidden="1"/>
    <col min="4869" max="4869" width="9" style="7" hidden="1"/>
    <col min="4870" max="4870" width="9.28515625" style="7" hidden="1"/>
    <col min="4871" max="4871" width="8.7109375" style="7" hidden="1"/>
    <col min="4872" max="4872" width="8" style="7" hidden="1"/>
    <col min="4873" max="4873" width="7.5703125" style="7" hidden="1"/>
    <col min="4874" max="4881" width="2.7109375" style="7" hidden="1"/>
    <col min="4882" max="5120" width="9.140625" style="7" hidden="1"/>
    <col min="5121" max="5121" width="4.28515625" style="7" hidden="1"/>
    <col min="5122" max="5122" width="7.5703125" style="7" hidden="1"/>
    <col min="5123" max="5123" width="14.85546875" style="7" hidden="1"/>
    <col min="5124" max="5124" width="7.140625" style="7" hidden="1"/>
    <col min="5125" max="5125" width="9" style="7" hidden="1"/>
    <col min="5126" max="5126" width="9.28515625" style="7" hidden="1"/>
    <col min="5127" max="5127" width="8.7109375" style="7" hidden="1"/>
    <col min="5128" max="5128" width="8" style="7" hidden="1"/>
    <col min="5129" max="5129" width="7.5703125" style="7" hidden="1"/>
    <col min="5130" max="5137" width="2.7109375" style="7" hidden="1"/>
    <col min="5138" max="5376" width="9.140625" style="7" hidden="1"/>
    <col min="5377" max="5377" width="4.28515625" style="7" hidden="1"/>
    <col min="5378" max="5378" width="7.5703125" style="7" hidden="1"/>
    <col min="5379" max="5379" width="14.85546875" style="7" hidden="1"/>
    <col min="5380" max="5380" width="7.140625" style="7" hidden="1"/>
    <col min="5381" max="5381" width="9" style="7" hidden="1"/>
    <col min="5382" max="5382" width="9.28515625" style="7" hidden="1"/>
    <col min="5383" max="5383" width="8.7109375" style="7" hidden="1"/>
    <col min="5384" max="5384" width="8" style="7" hidden="1"/>
    <col min="5385" max="5385" width="7.5703125" style="7" hidden="1"/>
    <col min="5386" max="5393" width="2.7109375" style="7" hidden="1"/>
    <col min="5394" max="5632" width="9.140625" style="7" hidden="1"/>
    <col min="5633" max="5633" width="4.28515625" style="7" hidden="1"/>
    <col min="5634" max="5634" width="7.5703125" style="7" hidden="1"/>
    <col min="5635" max="5635" width="14.85546875" style="7" hidden="1"/>
    <col min="5636" max="5636" width="7.140625" style="7" hidden="1"/>
    <col min="5637" max="5637" width="9" style="7" hidden="1"/>
    <col min="5638" max="5638" width="9.28515625" style="7" hidden="1"/>
    <col min="5639" max="5639" width="8.7109375" style="7" hidden="1"/>
    <col min="5640" max="5640" width="8" style="7" hidden="1"/>
    <col min="5641" max="5641" width="7.5703125" style="7" hidden="1"/>
    <col min="5642" max="5649" width="2.7109375" style="7" hidden="1"/>
    <col min="5650" max="5888" width="9.140625" style="7" hidden="1"/>
    <col min="5889" max="5889" width="4.28515625" style="7" hidden="1"/>
    <col min="5890" max="5890" width="7.5703125" style="7" hidden="1"/>
    <col min="5891" max="5891" width="14.85546875" style="7" hidden="1"/>
    <col min="5892" max="5892" width="7.140625" style="7" hidden="1"/>
    <col min="5893" max="5893" width="9" style="7" hidden="1"/>
    <col min="5894" max="5894" width="9.28515625" style="7" hidden="1"/>
    <col min="5895" max="5895" width="8.7109375" style="7" hidden="1"/>
    <col min="5896" max="5896" width="8" style="7" hidden="1"/>
    <col min="5897" max="5897" width="7.5703125" style="7" hidden="1"/>
    <col min="5898" max="5905" width="2.7109375" style="7" hidden="1"/>
    <col min="5906" max="6144" width="9.140625" style="7" hidden="1"/>
    <col min="6145" max="6145" width="4.28515625" style="7" hidden="1"/>
    <col min="6146" max="6146" width="7.5703125" style="7" hidden="1"/>
    <col min="6147" max="6147" width="14.85546875" style="7" hidden="1"/>
    <col min="6148" max="6148" width="7.140625" style="7" hidden="1"/>
    <col min="6149" max="6149" width="9" style="7" hidden="1"/>
    <col min="6150" max="6150" width="9.28515625" style="7" hidden="1"/>
    <col min="6151" max="6151" width="8.7109375" style="7" hidden="1"/>
    <col min="6152" max="6152" width="8" style="7" hidden="1"/>
    <col min="6153" max="6153" width="7.5703125" style="7" hidden="1"/>
    <col min="6154" max="6161" width="2.7109375" style="7" hidden="1"/>
    <col min="6162" max="6400" width="9.140625" style="7" hidden="1"/>
    <col min="6401" max="6401" width="4.28515625" style="7" hidden="1"/>
    <col min="6402" max="6402" width="7.5703125" style="7" hidden="1"/>
    <col min="6403" max="6403" width="14.85546875" style="7" hidden="1"/>
    <col min="6404" max="6404" width="7.140625" style="7" hidden="1"/>
    <col min="6405" max="6405" width="9" style="7" hidden="1"/>
    <col min="6406" max="6406" width="9.28515625" style="7" hidden="1"/>
    <col min="6407" max="6407" width="8.7109375" style="7" hidden="1"/>
    <col min="6408" max="6408" width="8" style="7" hidden="1"/>
    <col min="6409" max="6409" width="7.5703125" style="7" hidden="1"/>
    <col min="6410" max="6417" width="2.7109375" style="7" hidden="1"/>
    <col min="6418" max="6656" width="9.140625" style="7" hidden="1"/>
    <col min="6657" max="6657" width="4.28515625" style="7" hidden="1"/>
    <col min="6658" max="6658" width="7.5703125" style="7" hidden="1"/>
    <col min="6659" max="6659" width="14.85546875" style="7" hidden="1"/>
    <col min="6660" max="6660" width="7.140625" style="7" hidden="1"/>
    <col min="6661" max="6661" width="9" style="7" hidden="1"/>
    <col min="6662" max="6662" width="9.28515625" style="7" hidden="1"/>
    <col min="6663" max="6663" width="8.7109375" style="7" hidden="1"/>
    <col min="6664" max="6664" width="8" style="7" hidden="1"/>
    <col min="6665" max="6665" width="7.5703125" style="7" hidden="1"/>
    <col min="6666" max="6673" width="2.7109375" style="7" hidden="1"/>
    <col min="6674" max="6912" width="9.140625" style="7" hidden="1"/>
    <col min="6913" max="6913" width="4.28515625" style="7" hidden="1"/>
    <col min="6914" max="6914" width="7.5703125" style="7" hidden="1"/>
    <col min="6915" max="6915" width="14.85546875" style="7" hidden="1"/>
    <col min="6916" max="6916" width="7.140625" style="7" hidden="1"/>
    <col min="6917" max="6917" width="9" style="7" hidden="1"/>
    <col min="6918" max="6918" width="9.28515625" style="7" hidden="1"/>
    <col min="6919" max="6919" width="8.7109375" style="7" hidden="1"/>
    <col min="6920" max="6920" width="8" style="7" hidden="1"/>
    <col min="6921" max="6921" width="7.5703125" style="7" hidden="1"/>
    <col min="6922" max="6929" width="2.7109375" style="7" hidden="1"/>
    <col min="6930" max="7168" width="9.140625" style="7" hidden="1"/>
    <col min="7169" max="7169" width="4.28515625" style="7" hidden="1"/>
    <col min="7170" max="7170" width="7.5703125" style="7" hidden="1"/>
    <col min="7171" max="7171" width="14.85546875" style="7" hidden="1"/>
    <col min="7172" max="7172" width="7.140625" style="7" hidden="1"/>
    <col min="7173" max="7173" width="9" style="7" hidden="1"/>
    <col min="7174" max="7174" width="9.28515625" style="7" hidden="1"/>
    <col min="7175" max="7175" width="8.7109375" style="7" hidden="1"/>
    <col min="7176" max="7176" width="8" style="7" hidden="1"/>
    <col min="7177" max="7177" width="7.5703125" style="7" hidden="1"/>
    <col min="7178" max="7185" width="2.7109375" style="7" hidden="1"/>
    <col min="7186" max="7424" width="9.140625" style="7" hidden="1"/>
    <col min="7425" max="7425" width="4.28515625" style="7" hidden="1"/>
    <col min="7426" max="7426" width="7.5703125" style="7" hidden="1"/>
    <col min="7427" max="7427" width="14.85546875" style="7" hidden="1"/>
    <col min="7428" max="7428" width="7.140625" style="7" hidden="1"/>
    <col min="7429" max="7429" width="9" style="7" hidden="1"/>
    <col min="7430" max="7430" width="9.28515625" style="7" hidden="1"/>
    <col min="7431" max="7431" width="8.7109375" style="7" hidden="1"/>
    <col min="7432" max="7432" width="8" style="7" hidden="1"/>
    <col min="7433" max="7433" width="7.5703125" style="7" hidden="1"/>
    <col min="7434" max="7441" width="2.7109375" style="7" hidden="1"/>
    <col min="7442" max="7680" width="9.140625" style="7" hidden="1"/>
    <col min="7681" max="7681" width="4.28515625" style="7" hidden="1"/>
    <col min="7682" max="7682" width="7.5703125" style="7" hidden="1"/>
    <col min="7683" max="7683" width="14.85546875" style="7" hidden="1"/>
    <col min="7684" max="7684" width="7.140625" style="7" hidden="1"/>
    <col min="7685" max="7685" width="9" style="7" hidden="1"/>
    <col min="7686" max="7686" width="9.28515625" style="7" hidden="1"/>
    <col min="7687" max="7687" width="8.7109375" style="7" hidden="1"/>
    <col min="7688" max="7688" width="8" style="7" hidden="1"/>
    <col min="7689" max="7689" width="7.5703125" style="7" hidden="1"/>
    <col min="7690" max="7697" width="2.7109375" style="7" hidden="1"/>
    <col min="7698" max="7936" width="9.140625" style="7" hidden="1"/>
    <col min="7937" max="7937" width="4.28515625" style="7" hidden="1"/>
    <col min="7938" max="7938" width="7.5703125" style="7" hidden="1"/>
    <col min="7939" max="7939" width="14.85546875" style="7" hidden="1"/>
    <col min="7940" max="7940" width="7.140625" style="7" hidden="1"/>
    <col min="7941" max="7941" width="9" style="7" hidden="1"/>
    <col min="7942" max="7942" width="9.28515625" style="7" hidden="1"/>
    <col min="7943" max="7943" width="8.7109375" style="7" hidden="1"/>
    <col min="7944" max="7944" width="8" style="7" hidden="1"/>
    <col min="7945" max="7945" width="7.5703125" style="7" hidden="1"/>
    <col min="7946" max="7953" width="2.7109375" style="7" hidden="1"/>
    <col min="7954" max="8192" width="9.140625" style="7" hidden="1"/>
    <col min="8193" max="8193" width="4.28515625" style="7" hidden="1"/>
    <col min="8194" max="8194" width="7.5703125" style="7" hidden="1"/>
    <col min="8195" max="8195" width="14.85546875" style="7" hidden="1"/>
    <col min="8196" max="8196" width="7.140625" style="7" hidden="1"/>
    <col min="8197" max="8197" width="9" style="7" hidden="1"/>
    <col min="8198" max="8198" width="9.28515625" style="7" hidden="1"/>
    <col min="8199" max="8199" width="8.7109375" style="7" hidden="1"/>
    <col min="8200" max="8200" width="8" style="7" hidden="1"/>
    <col min="8201" max="8201" width="7.5703125" style="7" hidden="1"/>
    <col min="8202" max="8209" width="2.7109375" style="7" hidden="1"/>
    <col min="8210" max="8448" width="9.140625" style="7" hidden="1"/>
    <col min="8449" max="8449" width="4.28515625" style="7" hidden="1"/>
    <col min="8450" max="8450" width="7.5703125" style="7" hidden="1"/>
    <col min="8451" max="8451" width="14.85546875" style="7" hidden="1"/>
    <col min="8452" max="8452" width="7.140625" style="7" hidden="1"/>
    <col min="8453" max="8453" width="9" style="7" hidden="1"/>
    <col min="8454" max="8454" width="9.28515625" style="7" hidden="1"/>
    <col min="8455" max="8455" width="8.7109375" style="7" hidden="1"/>
    <col min="8456" max="8456" width="8" style="7" hidden="1"/>
    <col min="8457" max="8457" width="7.5703125" style="7" hidden="1"/>
    <col min="8458" max="8465" width="2.7109375" style="7" hidden="1"/>
    <col min="8466" max="8704" width="9.140625" style="7" hidden="1"/>
    <col min="8705" max="8705" width="4.28515625" style="7" hidden="1"/>
    <col min="8706" max="8706" width="7.5703125" style="7" hidden="1"/>
    <col min="8707" max="8707" width="14.85546875" style="7" hidden="1"/>
    <col min="8708" max="8708" width="7.140625" style="7" hidden="1"/>
    <col min="8709" max="8709" width="9" style="7" hidden="1"/>
    <col min="8710" max="8710" width="9.28515625" style="7" hidden="1"/>
    <col min="8711" max="8711" width="8.7109375" style="7" hidden="1"/>
    <col min="8712" max="8712" width="8" style="7" hidden="1"/>
    <col min="8713" max="8713" width="7.5703125" style="7" hidden="1"/>
    <col min="8714" max="8721" width="2.7109375" style="7" hidden="1"/>
    <col min="8722" max="8960" width="9.140625" style="7" hidden="1"/>
    <col min="8961" max="8961" width="4.28515625" style="7" hidden="1"/>
    <col min="8962" max="8962" width="7.5703125" style="7" hidden="1"/>
    <col min="8963" max="8963" width="14.85546875" style="7" hidden="1"/>
    <col min="8964" max="8964" width="7.140625" style="7" hidden="1"/>
    <col min="8965" max="8965" width="9" style="7" hidden="1"/>
    <col min="8966" max="8966" width="9.28515625" style="7" hidden="1"/>
    <col min="8967" max="8967" width="8.7109375" style="7" hidden="1"/>
    <col min="8968" max="8968" width="8" style="7" hidden="1"/>
    <col min="8969" max="8969" width="7.5703125" style="7" hidden="1"/>
    <col min="8970" max="8977" width="2.7109375" style="7" hidden="1"/>
    <col min="8978" max="9216" width="9.140625" style="7" hidden="1"/>
    <col min="9217" max="9217" width="4.28515625" style="7" hidden="1"/>
    <col min="9218" max="9218" width="7.5703125" style="7" hidden="1"/>
    <col min="9219" max="9219" width="14.85546875" style="7" hidden="1"/>
    <col min="9220" max="9220" width="7.140625" style="7" hidden="1"/>
    <col min="9221" max="9221" width="9" style="7" hidden="1"/>
    <col min="9222" max="9222" width="9.28515625" style="7" hidden="1"/>
    <col min="9223" max="9223" width="8.7109375" style="7" hidden="1"/>
    <col min="9224" max="9224" width="8" style="7" hidden="1"/>
    <col min="9225" max="9225" width="7.5703125" style="7" hidden="1"/>
    <col min="9226" max="9233" width="2.7109375" style="7" hidden="1"/>
    <col min="9234" max="9472" width="9.140625" style="7" hidden="1"/>
    <col min="9473" max="9473" width="4.28515625" style="7" hidden="1"/>
    <col min="9474" max="9474" width="7.5703125" style="7" hidden="1"/>
    <col min="9475" max="9475" width="14.85546875" style="7" hidden="1"/>
    <col min="9476" max="9476" width="7.140625" style="7" hidden="1"/>
    <col min="9477" max="9477" width="9" style="7" hidden="1"/>
    <col min="9478" max="9478" width="9.28515625" style="7" hidden="1"/>
    <col min="9479" max="9479" width="8.7109375" style="7" hidden="1"/>
    <col min="9480" max="9480" width="8" style="7" hidden="1"/>
    <col min="9481" max="9481" width="7.5703125" style="7" hidden="1"/>
    <col min="9482" max="9489" width="2.7109375" style="7" hidden="1"/>
    <col min="9490" max="9728" width="9.140625" style="7" hidden="1"/>
    <col min="9729" max="9729" width="4.28515625" style="7" hidden="1"/>
    <col min="9730" max="9730" width="7.5703125" style="7" hidden="1"/>
    <col min="9731" max="9731" width="14.85546875" style="7" hidden="1"/>
    <col min="9732" max="9732" width="7.140625" style="7" hidden="1"/>
    <col min="9733" max="9733" width="9" style="7" hidden="1"/>
    <col min="9734" max="9734" width="9.28515625" style="7" hidden="1"/>
    <col min="9735" max="9735" width="8.7109375" style="7" hidden="1"/>
    <col min="9736" max="9736" width="8" style="7" hidden="1"/>
    <col min="9737" max="9737" width="7.5703125" style="7" hidden="1"/>
    <col min="9738" max="9745" width="2.7109375" style="7" hidden="1"/>
    <col min="9746" max="9984" width="9.140625" style="7" hidden="1"/>
    <col min="9985" max="9985" width="4.28515625" style="7" hidden="1"/>
    <col min="9986" max="9986" width="7.5703125" style="7" hidden="1"/>
    <col min="9987" max="9987" width="14.85546875" style="7" hidden="1"/>
    <col min="9988" max="9988" width="7.140625" style="7" hidden="1"/>
    <col min="9989" max="9989" width="9" style="7" hidden="1"/>
    <col min="9990" max="9990" width="9.28515625" style="7" hidden="1"/>
    <col min="9991" max="9991" width="8.7109375" style="7" hidden="1"/>
    <col min="9992" max="9992" width="8" style="7" hidden="1"/>
    <col min="9993" max="9993" width="7.5703125" style="7" hidden="1"/>
    <col min="9994" max="10001" width="2.7109375" style="7" hidden="1"/>
    <col min="10002" max="10240" width="9.140625" style="7" hidden="1"/>
    <col min="10241" max="10241" width="4.28515625" style="7" hidden="1"/>
    <col min="10242" max="10242" width="7.5703125" style="7" hidden="1"/>
    <col min="10243" max="10243" width="14.85546875" style="7" hidden="1"/>
    <col min="10244" max="10244" width="7.140625" style="7" hidden="1"/>
    <col min="10245" max="10245" width="9" style="7" hidden="1"/>
    <col min="10246" max="10246" width="9.28515625" style="7" hidden="1"/>
    <col min="10247" max="10247" width="8.7109375" style="7" hidden="1"/>
    <col min="10248" max="10248" width="8" style="7" hidden="1"/>
    <col min="10249" max="10249" width="7.5703125" style="7" hidden="1"/>
    <col min="10250" max="10257" width="2.7109375" style="7" hidden="1"/>
    <col min="10258" max="10496" width="9.140625" style="7" hidden="1"/>
    <col min="10497" max="10497" width="4.28515625" style="7" hidden="1"/>
    <col min="10498" max="10498" width="7.5703125" style="7" hidden="1"/>
    <col min="10499" max="10499" width="14.85546875" style="7" hidden="1"/>
    <col min="10500" max="10500" width="7.140625" style="7" hidden="1"/>
    <col min="10501" max="10501" width="9" style="7" hidden="1"/>
    <col min="10502" max="10502" width="9.28515625" style="7" hidden="1"/>
    <col min="10503" max="10503" width="8.7109375" style="7" hidden="1"/>
    <col min="10504" max="10504" width="8" style="7" hidden="1"/>
    <col min="10505" max="10505" width="7.5703125" style="7" hidden="1"/>
    <col min="10506" max="10513" width="2.7109375" style="7" hidden="1"/>
    <col min="10514" max="10752" width="9.140625" style="7" hidden="1"/>
    <col min="10753" max="10753" width="4.28515625" style="7" hidden="1"/>
    <col min="10754" max="10754" width="7.5703125" style="7" hidden="1"/>
    <col min="10755" max="10755" width="14.85546875" style="7" hidden="1"/>
    <col min="10756" max="10756" width="7.140625" style="7" hidden="1"/>
    <col min="10757" max="10757" width="9" style="7" hidden="1"/>
    <col min="10758" max="10758" width="9.28515625" style="7" hidden="1"/>
    <col min="10759" max="10759" width="8.7109375" style="7" hidden="1"/>
    <col min="10760" max="10760" width="8" style="7" hidden="1"/>
    <col min="10761" max="10761" width="7.5703125" style="7" hidden="1"/>
    <col min="10762" max="10769" width="2.7109375" style="7" hidden="1"/>
    <col min="10770" max="11008" width="9.140625" style="7" hidden="1"/>
    <col min="11009" max="11009" width="4.28515625" style="7" hidden="1"/>
    <col min="11010" max="11010" width="7.5703125" style="7" hidden="1"/>
    <col min="11011" max="11011" width="14.85546875" style="7" hidden="1"/>
    <col min="11012" max="11012" width="7.140625" style="7" hidden="1"/>
    <col min="11013" max="11013" width="9" style="7" hidden="1"/>
    <col min="11014" max="11014" width="9.28515625" style="7" hidden="1"/>
    <col min="11015" max="11015" width="8.7109375" style="7" hidden="1"/>
    <col min="11016" max="11016" width="8" style="7" hidden="1"/>
    <col min="11017" max="11017" width="7.5703125" style="7" hidden="1"/>
    <col min="11018" max="11025" width="2.7109375" style="7" hidden="1"/>
    <col min="11026" max="11264" width="9.140625" style="7" hidden="1"/>
    <col min="11265" max="11265" width="4.28515625" style="7" hidden="1"/>
    <col min="11266" max="11266" width="7.5703125" style="7" hidden="1"/>
    <col min="11267" max="11267" width="14.85546875" style="7" hidden="1"/>
    <col min="11268" max="11268" width="7.140625" style="7" hidden="1"/>
    <col min="11269" max="11269" width="9" style="7" hidden="1"/>
    <col min="11270" max="11270" width="9.28515625" style="7" hidden="1"/>
    <col min="11271" max="11271" width="8.7109375" style="7" hidden="1"/>
    <col min="11272" max="11272" width="8" style="7" hidden="1"/>
    <col min="11273" max="11273" width="7.5703125" style="7" hidden="1"/>
    <col min="11274" max="11281" width="2.7109375" style="7" hidden="1"/>
    <col min="11282" max="11520" width="9.140625" style="7" hidden="1"/>
    <col min="11521" max="11521" width="4.28515625" style="7" hidden="1"/>
    <col min="11522" max="11522" width="7.5703125" style="7" hidden="1"/>
    <col min="11523" max="11523" width="14.85546875" style="7" hidden="1"/>
    <col min="11524" max="11524" width="7.140625" style="7" hidden="1"/>
    <col min="11525" max="11525" width="9" style="7" hidden="1"/>
    <col min="11526" max="11526" width="9.28515625" style="7" hidden="1"/>
    <col min="11527" max="11527" width="8.7109375" style="7" hidden="1"/>
    <col min="11528" max="11528" width="8" style="7" hidden="1"/>
    <col min="11529" max="11529" width="7.5703125" style="7" hidden="1"/>
    <col min="11530" max="11537" width="2.7109375" style="7" hidden="1"/>
    <col min="11538" max="11776" width="9.140625" style="7" hidden="1"/>
    <col min="11777" max="11777" width="4.28515625" style="7" hidden="1"/>
    <col min="11778" max="11778" width="7.5703125" style="7" hidden="1"/>
    <col min="11779" max="11779" width="14.85546875" style="7" hidden="1"/>
    <col min="11780" max="11780" width="7.140625" style="7" hidden="1"/>
    <col min="11781" max="11781" width="9" style="7" hidden="1"/>
    <col min="11782" max="11782" width="9.28515625" style="7" hidden="1"/>
    <col min="11783" max="11783" width="8.7109375" style="7" hidden="1"/>
    <col min="11784" max="11784" width="8" style="7" hidden="1"/>
    <col min="11785" max="11785" width="7.5703125" style="7" hidden="1"/>
    <col min="11786" max="11793" width="2.7109375" style="7" hidden="1"/>
    <col min="11794" max="12032" width="9.140625" style="7" hidden="1"/>
    <col min="12033" max="12033" width="4.28515625" style="7" hidden="1"/>
    <col min="12034" max="12034" width="7.5703125" style="7" hidden="1"/>
    <col min="12035" max="12035" width="14.85546875" style="7" hidden="1"/>
    <col min="12036" max="12036" width="7.140625" style="7" hidden="1"/>
    <col min="12037" max="12037" width="9" style="7" hidden="1"/>
    <col min="12038" max="12038" width="9.28515625" style="7" hidden="1"/>
    <col min="12039" max="12039" width="8.7109375" style="7" hidden="1"/>
    <col min="12040" max="12040" width="8" style="7" hidden="1"/>
    <col min="12041" max="12041" width="7.5703125" style="7" hidden="1"/>
    <col min="12042" max="12049" width="2.7109375" style="7" hidden="1"/>
    <col min="12050" max="12288" width="9.140625" style="7" hidden="1"/>
    <col min="12289" max="12289" width="4.28515625" style="7" hidden="1"/>
    <col min="12290" max="12290" width="7.5703125" style="7" hidden="1"/>
    <col min="12291" max="12291" width="14.85546875" style="7" hidden="1"/>
    <col min="12292" max="12292" width="7.140625" style="7" hidden="1"/>
    <col min="12293" max="12293" width="9" style="7" hidden="1"/>
    <col min="12294" max="12294" width="9.28515625" style="7" hidden="1"/>
    <col min="12295" max="12295" width="8.7109375" style="7" hidden="1"/>
    <col min="12296" max="12296" width="8" style="7" hidden="1"/>
    <col min="12297" max="12297" width="7.5703125" style="7" hidden="1"/>
    <col min="12298" max="12305" width="2.7109375" style="7" hidden="1"/>
    <col min="12306" max="12544" width="9.140625" style="7" hidden="1"/>
    <col min="12545" max="12545" width="4.28515625" style="7" hidden="1"/>
    <col min="12546" max="12546" width="7.5703125" style="7" hidden="1"/>
    <col min="12547" max="12547" width="14.85546875" style="7" hidden="1"/>
    <col min="12548" max="12548" width="7.140625" style="7" hidden="1"/>
    <col min="12549" max="12549" width="9" style="7" hidden="1"/>
    <col min="12550" max="12550" width="9.28515625" style="7" hidden="1"/>
    <col min="12551" max="12551" width="8.7109375" style="7" hidden="1"/>
    <col min="12552" max="12552" width="8" style="7" hidden="1"/>
    <col min="12553" max="12553" width="7.5703125" style="7" hidden="1"/>
    <col min="12554" max="12561" width="2.7109375" style="7" hidden="1"/>
    <col min="12562" max="12800" width="9.140625" style="7" hidden="1"/>
    <col min="12801" max="12801" width="4.28515625" style="7" hidden="1"/>
    <col min="12802" max="12802" width="7.5703125" style="7" hidden="1"/>
    <col min="12803" max="12803" width="14.85546875" style="7" hidden="1"/>
    <col min="12804" max="12804" width="7.140625" style="7" hidden="1"/>
    <col min="12805" max="12805" width="9" style="7" hidden="1"/>
    <col min="12806" max="12806" width="9.28515625" style="7" hidden="1"/>
    <col min="12807" max="12807" width="8.7109375" style="7" hidden="1"/>
    <col min="12808" max="12808" width="8" style="7" hidden="1"/>
    <col min="12809" max="12809" width="7.5703125" style="7" hidden="1"/>
    <col min="12810" max="12817" width="2.7109375" style="7" hidden="1"/>
    <col min="12818" max="13056" width="9.140625" style="7" hidden="1"/>
    <col min="13057" max="13057" width="4.28515625" style="7" hidden="1"/>
    <col min="13058" max="13058" width="7.5703125" style="7" hidden="1"/>
    <col min="13059" max="13059" width="14.85546875" style="7" hidden="1"/>
    <col min="13060" max="13060" width="7.140625" style="7" hidden="1"/>
    <col min="13061" max="13061" width="9" style="7" hidden="1"/>
    <col min="13062" max="13062" width="9.28515625" style="7" hidden="1"/>
    <col min="13063" max="13063" width="8.7109375" style="7" hidden="1"/>
    <col min="13064" max="13064" width="8" style="7" hidden="1"/>
    <col min="13065" max="13065" width="7.5703125" style="7" hidden="1"/>
    <col min="13066" max="13073" width="2.7109375" style="7" hidden="1"/>
    <col min="13074" max="13312" width="9.140625" style="7" hidden="1"/>
    <col min="13313" max="13313" width="4.28515625" style="7" hidden="1"/>
    <col min="13314" max="13314" width="7.5703125" style="7" hidden="1"/>
    <col min="13315" max="13315" width="14.85546875" style="7" hidden="1"/>
    <col min="13316" max="13316" width="7.140625" style="7" hidden="1"/>
    <col min="13317" max="13317" width="9" style="7" hidden="1"/>
    <col min="13318" max="13318" width="9.28515625" style="7" hidden="1"/>
    <col min="13319" max="13319" width="8.7109375" style="7" hidden="1"/>
    <col min="13320" max="13320" width="8" style="7" hidden="1"/>
    <col min="13321" max="13321" width="7.5703125" style="7" hidden="1"/>
    <col min="13322" max="13329" width="2.7109375" style="7" hidden="1"/>
    <col min="13330" max="13568" width="9.140625" style="7" hidden="1"/>
    <col min="13569" max="13569" width="4.28515625" style="7" hidden="1"/>
    <col min="13570" max="13570" width="7.5703125" style="7" hidden="1"/>
    <col min="13571" max="13571" width="14.85546875" style="7" hidden="1"/>
    <col min="13572" max="13572" width="7.140625" style="7" hidden="1"/>
    <col min="13573" max="13573" width="9" style="7" hidden="1"/>
    <col min="13574" max="13574" width="9.28515625" style="7" hidden="1"/>
    <col min="13575" max="13575" width="8.7109375" style="7" hidden="1"/>
    <col min="13576" max="13576" width="8" style="7" hidden="1"/>
    <col min="13577" max="13577" width="7.5703125" style="7" hidden="1"/>
    <col min="13578" max="13585" width="2.7109375" style="7" hidden="1"/>
    <col min="13586" max="13824" width="9.140625" style="7" hidden="1"/>
    <col min="13825" max="13825" width="4.28515625" style="7" hidden="1"/>
    <col min="13826" max="13826" width="7.5703125" style="7" hidden="1"/>
    <col min="13827" max="13827" width="14.85546875" style="7" hidden="1"/>
    <col min="13828" max="13828" width="7.140625" style="7" hidden="1"/>
    <col min="13829" max="13829" width="9" style="7" hidden="1"/>
    <col min="13830" max="13830" width="9.28515625" style="7" hidden="1"/>
    <col min="13831" max="13831" width="8.7109375" style="7" hidden="1"/>
    <col min="13832" max="13832" width="8" style="7" hidden="1"/>
    <col min="13833" max="13833" width="7.5703125" style="7" hidden="1"/>
    <col min="13834" max="13841" width="2.7109375" style="7" hidden="1"/>
    <col min="13842" max="14080" width="9.140625" style="7" hidden="1"/>
    <col min="14081" max="14081" width="4.28515625" style="7" hidden="1"/>
    <col min="14082" max="14082" width="7.5703125" style="7" hidden="1"/>
    <col min="14083" max="14083" width="14.85546875" style="7" hidden="1"/>
    <col min="14084" max="14084" width="7.140625" style="7" hidden="1"/>
    <col min="14085" max="14085" width="9" style="7" hidden="1"/>
    <col min="14086" max="14086" width="9.28515625" style="7" hidden="1"/>
    <col min="14087" max="14087" width="8.7109375" style="7" hidden="1"/>
    <col min="14088" max="14088" width="8" style="7" hidden="1"/>
    <col min="14089" max="14089" width="7.5703125" style="7" hidden="1"/>
    <col min="14090" max="14097" width="2.7109375" style="7" hidden="1"/>
    <col min="14098" max="14336" width="9.140625" style="7" hidden="1"/>
    <col min="14337" max="14337" width="4.28515625" style="7" hidden="1"/>
    <col min="14338" max="14338" width="7.5703125" style="7" hidden="1"/>
    <col min="14339" max="14339" width="14.85546875" style="7" hidden="1"/>
    <col min="14340" max="14340" width="7.140625" style="7" hidden="1"/>
    <col min="14341" max="14341" width="9" style="7" hidden="1"/>
    <col min="14342" max="14342" width="9.28515625" style="7" hidden="1"/>
    <col min="14343" max="14343" width="8.7109375" style="7" hidden="1"/>
    <col min="14344" max="14344" width="8" style="7" hidden="1"/>
    <col min="14345" max="14345" width="7.5703125" style="7" hidden="1"/>
    <col min="14346" max="14353" width="2.7109375" style="7" hidden="1"/>
    <col min="14354" max="14592" width="9.140625" style="7" hidden="1"/>
    <col min="14593" max="14593" width="4.28515625" style="7" hidden="1"/>
    <col min="14594" max="14594" width="7.5703125" style="7" hidden="1"/>
    <col min="14595" max="14595" width="14.85546875" style="7" hidden="1"/>
    <col min="14596" max="14596" width="7.140625" style="7" hidden="1"/>
    <col min="14597" max="14597" width="9" style="7" hidden="1"/>
    <col min="14598" max="14598" width="9.28515625" style="7" hidden="1"/>
    <col min="14599" max="14599" width="8.7109375" style="7" hidden="1"/>
    <col min="14600" max="14600" width="8" style="7" hidden="1"/>
    <col min="14601" max="14601" width="7.5703125" style="7" hidden="1"/>
    <col min="14602" max="14609" width="2.7109375" style="7" hidden="1"/>
    <col min="14610" max="14848" width="9.140625" style="7" hidden="1"/>
    <col min="14849" max="14849" width="4.28515625" style="7" hidden="1"/>
    <col min="14850" max="14850" width="7.5703125" style="7" hidden="1"/>
    <col min="14851" max="14851" width="14.85546875" style="7" hidden="1"/>
    <col min="14852" max="14852" width="7.140625" style="7" hidden="1"/>
    <col min="14853" max="14853" width="9" style="7" hidden="1"/>
    <col min="14854" max="14854" width="9.28515625" style="7" hidden="1"/>
    <col min="14855" max="14855" width="8.7109375" style="7" hidden="1"/>
    <col min="14856" max="14856" width="8" style="7" hidden="1"/>
    <col min="14857" max="14857" width="7.5703125" style="7" hidden="1"/>
    <col min="14858" max="14865" width="2.7109375" style="7" hidden="1"/>
    <col min="14866" max="15104" width="9.140625" style="7" hidden="1"/>
    <col min="15105" max="15105" width="4.28515625" style="7" hidden="1"/>
    <col min="15106" max="15106" width="7.5703125" style="7" hidden="1"/>
    <col min="15107" max="15107" width="14.85546875" style="7" hidden="1"/>
    <col min="15108" max="15108" width="7.140625" style="7" hidden="1"/>
    <col min="15109" max="15109" width="9" style="7" hidden="1"/>
    <col min="15110" max="15110" width="9.28515625" style="7" hidden="1"/>
    <col min="15111" max="15111" width="8.7109375" style="7" hidden="1"/>
    <col min="15112" max="15112" width="8" style="7" hidden="1"/>
    <col min="15113" max="15113" width="7.5703125" style="7" hidden="1"/>
    <col min="15114" max="15121" width="2.7109375" style="7" hidden="1"/>
    <col min="15122" max="15360" width="9.140625" style="7" hidden="1"/>
    <col min="15361" max="15361" width="4.28515625" style="7" hidden="1"/>
    <col min="15362" max="15362" width="7.5703125" style="7" hidden="1"/>
    <col min="15363" max="15363" width="14.85546875" style="7" hidden="1"/>
    <col min="15364" max="15364" width="7.140625" style="7" hidden="1"/>
    <col min="15365" max="15365" width="9" style="7" hidden="1"/>
    <col min="15366" max="15366" width="9.28515625" style="7" hidden="1"/>
    <col min="15367" max="15367" width="8.7109375" style="7" hidden="1"/>
    <col min="15368" max="15368" width="8" style="7" hidden="1"/>
    <col min="15369" max="15369" width="7.5703125" style="7" hidden="1"/>
    <col min="15370" max="15377" width="2.7109375" style="7" hidden="1"/>
    <col min="15378" max="15616" width="9.140625" style="7" hidden="1"/>
    <col min="15617" max="15617" width="4.28515625" style="7" hidden="1"/>
    <col min="15618" max="15618" width="7.5703125" style="7" hidden="1"/>
    <col min="15619" max="15619" width="14.85546875" style="7" hidden="1"/>
    <col min="15620" max="15620" width="7.140625" style="7" hidden="1"/>
    <col min="15621" max="15621" width="9" style="7" hidden="1"/>
    <col min="15622" max="15622" width="9.28515625" style="7" hidden="1"/>
    <col min="15623" max="15623" width="8.7109375" style="7" hidden="1"/>
    <col min="15624" max="15624" width="8" style="7" hidden="1"/>
    <col min="15625" max="15625" width="7.5703125" style="7" hidden="1"/>
    <col min="15626" max="15633" width="2.7109375" style="7" hidden="1"/>
    <col min="15634" max="15872" width="9.140625" style="7" hidden="1"/>
    <col min="15873" max="15873" width="4.28515625" style="7" hidden="1"/>
    <col min="15874" max="15874" width="7.5703125" style="7" hidden="1"/>
    <col min="15875" max="15875" width="14.85546875" style="7" hidden="1"/>
    <col min="15876" max="15876" width="7.140625" style="7" hidden="1"/>
    <col min="15877" max="15877" width="9" style="7" hidden="1"/>
    <col min="15878" max="15878" width="9.28515625" style="7" hidden="1"/>
    <col min="15879" max="15879" width="8.7109375" style="7" hidden="1"/>
    <col min="15880" max="15880" width="8" style="7" hidden="1"/>
    <col min="15881" max="15881" width="7.5703125" style="7" hidden="1"/>
    <col min="15882" max="15889" width="2.7109375" style="7" hidden="1"/>
    <col min="15890" max="16128" width="9.140625" style="7" hidden="1"/>
    <col min="16129" max="16129" width="4.28515625" style="7" hidden="1"/>
    <col min="16130" max="16130" width="7.5703125" style="7" hidden="1"/>
    <col min="16131" max="16131" width="14.85546875" style="7" hidden="1"/>
    <col min="16132" max="16132" width="7.140625" style="7" hidden="1"/>
    <col min="16133" max="16133" width="9" style="7" hidden="1"/>
    <col min="16134" max="16134" width="9.28515625" style="7" hidden="1"/>
    <col min="16135" max="16135" width="8.7109375" style="7" hidden="1"/>
    <col min="16136" max="16136" width="8" style="7" hidden="1"/>
    <col min="16137" max="16137" width="7.5703125" style="7" hidden="1"/>
    <col min="16138" max="16145" width="2.7109375" style="7" hidden="1"/>
    <col min="16146" max="16384" width="9.140625" style="7" hidden="1"/>
  </cols>
  <sheetData>
    <row r="1" spans="1:17" s="2" customFormat="1" ht="19.5" customHeight="1" x14ac:dyDescent="0.3">
      <c r="A1" s="68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s="2" customFormat="1" ht="19.5" customHeight="1" x14ac:dyDescent="0.3">
      <c r="A2" s="68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s="2" customFormat="1" ht="19.5" customHeight="1" x14ac:dyDescent="0.3">
      <c r="A3" s="68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2" customFormat="1" ht="4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2" customFormat="1" ht="18" customHeight="1" x14ac:dyDescent="0.25">
      <c r="A5" s="70" t="s">
        <v>0</v>
      </c>
      <c r="B5" s="1"/>
      <c r="C5" s="73" t="s">
        <v>1</v>
      </c>
      <c r="D5" s="76" t="s">
        <v>2</v>
      </c>
      <c r="E5" s="76"/>
      <c r="F5" s="76"/>
      <c r="G5" s="77" t="s">
        <v>3</v>
      </c>
      <c r="H5" s="78"/>
      <c r="I5" s="78"/>
      <c r="J5" s="70" t="s">
        <v>4</v>
      </c>
      <c r="K5" s="79"/>
      <c r="L5" s="79"/>
      <c r="M5" s="79"/>
      <c r="N5" s="70" t="s">
        <v>17</v>
      </c>
      <c r="O5" s="79"/>
      <c r="P5" s="79"/>
      <c r="Q5" s="82"/>
    </row>
    <row r="6" spans="1:17" ht="15" customHeight="1" x14ac:dyDescent="0.25">
      <c r="A6" s="71"/>
      <c r="B6" s="6" t="s">
        <v>5</v>
      </c>
      <c r="C6" s="74"/>
      <c r="D6" s="76"/>
      <c r="E6" s="76"/>
      <c r="F6" s="76"/>
      <c r="G6" s="85" t="s">
        <v>15</v>
      </c>
      <c r="H6" s="86"/>
      <c r="I6" s="86"/>
      <c r="J6" s="71"/>
      <c r="K6" s="80"/>
      <c r="L6" s="80"/>
      <c r="M6" s="80"/>
      <c r="N6" s="71"/>
      <c r="O6" s="80"/>
      <c r="P6" s="80"/>
      <c r="Q6" s="83"/>
    </row>
    <row r="7" spans="1:17" s="2" customFormat="1" ht="18" customHeight="1" x14ac:dyDescent="0.25">
      <c r="A7" s="71"/>
      <c r="B7" s="3"/>
      <c r="C7" s="74"/>
      <c r="D7" s="76"/>
      <c r="E7" s="76"/>
      <c r="F7" s="76"/>
      <c r="G7" s="20" t="s">
        <v>6</v>
      </c>
      <c r="H7" s="21" t="s">
        <v>7</v>
      </c>
      <c r="I7" s="21" t="s">
        <v>8</v>
      </c>
      <c r="J7" s="71"/>
      <c r="K7" s="80"/>
      <c r="L7" s="80"/>
      <c r="M7" s="80"/>
      <c r="N7" s="71"/>
      <c r="O7" s="80"/>
      <c r="P7" s="80"/>
      <c r="Q7" s="83"/>
    </row>
    <row r="8" spans="1:17" s="2" customFormat="1" ht="15" customHeight="1" x14ac:dyDescent="0.25">
      <c r="A8" s="72"/>
      <c r="B8" s="4" t="s">
        <v>9</v>
      </c>
      <c r="C8" s="75"/>
      <c r="D8" s="76"/>
      <c r="E8" s="73"/>
      <c r="F8" s="76"/>
      <c r="G8" s="22">
        <v>70</v>
      </c>
      <c r="H8" s="22">
        <v>30</v>
      </c>
      <c r="I8" s="22">
        <v>100</v>
      </c>
      <c r="J8" s="72"/>
      <c r="K8" s="81"/>
      <c r="L8" s="81"/>
      <c r="M8" s="81"/>
      <c r="N8" s="72"/>
      <c r="O8" s="81"/>
      <c r="P8" s="81"/>
      <c r="Q8" s="84"/>
    </row>
    <row r="9" spans="1:17" s="2" customFormat="1" ht="14.25" customHeight="1" x14ac:dyDescent="0.25">
      <c r="A9" s="26">
        <v>1</v>
      </c>
      <c r="B9" s="26"/>
      <c r="C9" s="27"/>
      <c r="D9" s="65" t="s">
        <v>20</v>
      </c>
      <c r="E9" s="65"/>
      <c r="F9" s="65"/>
      <c r="G9" s="30">
        <v>79</v>
      </c>
      <c r="H9" s="30">
        <v>30</v>
      </c>
      <c r="I9" s="29">
        <f>IF(D9="","",SUM(G9:H9))</f>
        <v>109</v>
      </c>
      <c r="J9" s="66">
        <f t="shared" ref="J9:J48" si="0">IF(D9="","",VLOOKUP(I9,เกรดนักเรียน,3,TRUE))</f>
        <v>4</v>
      </c>
      <c r="K9" s="66"/>
      <c r="L9" s="66"/>
      <c r="M9" s="66"/>
      <c r="N9" s="67"/>
      <c r="O9" s="67"/>
      <c r="P9" s="67"/>
      <c r="Q9" s="67"/>
    </row>
    <row r="10" spans="1:17" s="2" customFormat="1" ht="14.25" customHeight="1" x14ac:dyDescent="0.25">
      <c r="A10" s="31">
        <v>2</v>
      </c>
      <c r="B10" s="31"/>
      <c r="C10" s="32"/>
      <c r="D10" s="55" t="s">
        <v>20</v>
      </c>
      <c r="E10" s="56"/>
      <c r="F10" s="57"/>
      <c r="G10" s="33">
        <v>50</v>
      </c>
      <c r="H10" s="33">
        <v>30</v>
      </c>
      <c r="I10" s="34">
        <f t="shared" ref="I10:I48" si="1">IF(D10="","",SUM(G10:H10))</f>
        <v>80</v>
      </c>
      <c r="J10" s="58">
        <f t="shared" si="0"/>
        <v>4</v>
      </c>
      <c r="K10" s="58"/>
      <c r="L10" s="58"/>
      <c r="M10" s="58"/>
      <c r="N10" s="59"/>
      <c r="O10" s="59"/>
      <c r="P10" s="59"/>
      <c r="Q10" s="59"/>
    </row>
    <row r="11" spans="1:17" s="2" customFormat="1" ht="14.25" customHeight="1" x14ac:dyDescent="0.25">
      <c r="A11" s="31">
        <v>3</v>
      </c>
      <c r="B11" s="31"/>
      <c r="C11" s="32"/>
      <c r="D11" s="55" t="s">
        <v>20</v>
      </c>
      <c r="E11" s="56"/>
      <c r="F11" s="57"/>
      <c r="G11" s="33">
        <v>50</v>
      </c>
      <c r="H11" s="33">
        <v>30</v>
      </c>
      <c r="I11" s="34">
        <f t="shared" si="1"/>
        <v>80</v>
      </c>
      <c r="J11" s="58">
        <f t="shared" si="0"/>
        <v>4</v>
      </c>
      <c r="K11" s="58"/>
      <c r="L11" s="58"/>
      <c r="M11" s="58"/>
      <c r="N11" s="59"/>
      <c r="O11" s="59"/>
      <c r="P11" s="59"/>
      <c r="Q11" s="59"/>
    </row>
    <row r="12" spans="1:17" s="2" customFormat="1" ht="14.25" customHeight="1" x14ac:dyDescent="0.25">
      <c r="A12" s="31">
        <v>4</v>
      </c>
      <c r="B12" s="31"/>
      <c r="C12" s="32"/>
      <c r="D12" s="55" t="s">
        <v>20</v>
      </c>
      <c r="E12" s="56"/>
      <c r="F12" s="57"/>
      <c r="G12" s="33">
        <v>50</v>
      </c>
      <c r="H12" s="33">
        <v>30</v>
      </c>
      <c r="I12" s="34">
        <f t="shared" si="1"/>
        <v>80</v>
      </c>
      <c r="J12" s="58">
        <f t="shared" si="0"/>
        <v>4</v>
      </c>
      <c r="K12" s="58"/>
      <c r="L12" s="58"/>
      <c r="M12" s="58"/>
      <c r="N12" s="59"/>
      <c r="O12" s="59"/>
      <c r="P12" s="59"/>
      <c r="Q12" s="59"/>
    </row>
    <row r="13" spans="1:17" s="2" customFormat="1" ht="14.25" customHeight="1" x14ac:dyDescent="0.25">
      <c r="A13" s="31">
        <v>5</v>
      </c>
      <c r="B13" s="31"/>
      <c r="C13" s="32"/>
      <c r="D13" s="55" t="s">
        <v>20</v>
      </c>
      <c r="E13" s="56"/>
      <c r="F13" s="57"/>
      <c r="G13" s="33">
        <v>50</v>
      </c>
      <c r="H13" s="33">
        <v>30</v>
      </c>
      <c r="I13" s="34">
        <f t="shared" si="1"/>
        <v>80</v>
      </c>
      <c r="J13" s="58">
        <f t="shared" si="0"/>
        <v>4</v>
      </c>
      <c r="K13" s="58"/>
      <c r="L13" s="58"/>
      <c r="M13" s="58"/>
      <c r="N13" s="59"/>
      <c r="O13" s="59"/>
      <c r="P13" s="59"/>
      <c r="Q13" s="59"/>
    </row>
    <row r="14" spans="1:17" s="2" customFormat="1" ht="14.25" customHeight="1" x14ac:dyDescent="0.25">
      <c r="A14" s="31">
        <v>6</v>
      </c>
      <c r="B14" s="31"/>
      <c r="C14" s="32"/>
      <c r="D14" s="55" t="s">
        <v>20</v>
      </c>
      <c r="E14" s="56"/>
      <c r="F14" s="57"/>
      <c r="G14" s="33">
        <v>50</v>
      </c>
      <c r="H14" s="33">
        <v>30</v>
      </c>
      <c r="I14" s="34">
        <f t="shared" si="1"/>
        <v>80</v>
      </c>
      <c r="J14" s="58">
        <f t="shared" si="0"/>
        <v>4</v>
      </c>
      <c r="K14" s="58"/>
      <c r="L14" s="58"/>
      <c r="M14" s="58"/>
      <c r="N14" s="59"/>
      <c r="O14" s="59"/>
      <c r="P14" s="59"/>
      <c r="Q14" s="59"/>
    </row>
    <row r="15" spans="1:17" s="2" customFormat="1" ht="14.25" customHeight="1" x14ac:dyDescent="0.25">
      <c r="A15" s="31">
        <v>7</v>
      </c>
      <c r="B15" s="31"/>
      <c r="C15" s="32"/>
      <c r="D15" s="55" t="s">
        <v>20</v>
      </c>
      <c r="E15" s="56"/>
      <c r="F15" s="57"/>
      <c r="G15" s="33">
        <v>50</v>
      </c>
      <c r="H15" s="33">
        <v>30</v>
      </c>
      <c r="I15" s="34">
        <f t="shared" si="1"/>
        <v>80</v>
      </c>
      <c r="J15" s="58">
        <f t="shared" si="0"/>
        <v>4</v>
      </c>
      <c r="K15" s="58"/>
      <c r="L15" s="58"/>
      <c r="M15" s="58"/>
      <c r="N15" s="59"/>
      <c r="O15" s="59"/>
      <c r="P15" s="59"/>
      <c r="Q15" s="59"/>
    </row>
    <row r="16" spans="1:17" s="2" customFormat="1" ht="14.25" customHeight="1" x14ac:dyDescent="0.25">
      <c r="A16" s="31">
        <v>8</v>
      </c>
      <c r="B16" s="31"/>
      <c r="C16" s="32"/>
      <c r="D16" s="55" t="s">
        <v>20</v>
      </c>
      <c r="E16" s="56"/>
      <c r="F16" s="57"/>
      <c r="G16" s="33">
        <v>50</v>
      </c>
      <c r="H16" s="33">
        <v>30</v>
      </c>
      <c r="I16" s="34">
        <f t="shared" si="1"/>
        <v>80</v>
      </c>
      <c r="J16" s="58">
        <f t="shared" si="0"/>
        <v>4</v>
      </c>
      <c r="K16" s="58"/>
      <c r="L16" s="58"/>
      <c r="M16" s="58"/>
      <c r="N16" s="59"/>
      <c r="O16" s="59"/>
      <c r="P16" s="59"/>
      <c r="Q16" s="59"/>
    </row>
    <row r="17" spans="1:17" s="2" customFormat="1" ht="14.25" customHeight="1" x14ac:dyDescent="0.25">
      <c r="A17" s="31">
        <v>9</v>
      </c>
      <c r="B17" s="31"/>
      <c r="C17" s="32"/>
      <c r="D17" s="55" t="s">
        <v>20</v>
      </c>
      <c r="E17" s="56"/>
      <c r="F17" s="57"/>
      <c r="G17" s="33">
        <v>50</v>
      </c>
      <c r="H17" s="33">
        <v>30</v>
      </c>
      <c r="I17" s="34">
        <f t="shared" si="1"/>
        <v>80</v>
      </c>
      <c r="J17" s="58">
        <f t="shared" si="0"/>
        <v>4</v>
      </c>
      <c r="K17" s="58"/>
      <c r="L17" s="58"/>
      <c r="M17" s="58"/>
      <c r="N17" s="59"/>
      <c r="O17" s="59"/>
      <c r="P17" s="59"/>
      <c r="Q17" s="59"/>
    </row>
    <row r="18" spans="1:17" s="2" customFormat="1" ht="14.25" customHeight="1" x14ac:dyDescent="0.25">
      <c r="A18" s="31">
        <v>10</v>
      </c>
      <c r="B18" s="31"/>
      <c r="C18" s="32"/>
      <c r="D18" s="55" t="s">
        <v>20</v>
      </c>
      <c r="E18" s="56"/>
      <c r="F18" s="57"/>
      <c r="G18" s="33">
        <v>50</v>
      </c>
      <c r="H18" s="33">
        <v>30</v>
      </c>
      <c r="I18" s="34">
        <f t="shared" si="1"/>
        <v>80</v>
      </c>
      <c r="J18" s="58">
        <f t="shared" si="0"/>
        <v>4</v>
      </c>
      <c r="K18" s="58"/>
      <c r="L18" s="58"/>
      <c r="M18" s="58"/>
      <c r="N18" s="59"/>
      <c r="O18" s="59"/>
      <c r="P18" s="59"/>
      <c r="Q18" s="59"/>
    </row>
    <row r="19" spans="1:17" s="2" customFormat="1" ht="14.25" customHeight="1" x14ac:dyDescent="0.25">
      <c r="A19" s="31">
        <v>11</v>
      </c>
      <c r="B19" s="31"/>
      <c r="C19" s="32"/>
      <c r="D19" s="55" t="s">
        <v>20</v>
      </c>
      <c r="E19" s="56"/>
      <c r="F19" s="57"/>
      <c r="G19" s="33">
        <v>50</v>
      </c>
      <c r="H19" s="33">
        <v>30</v>
      </c>
      <c r="I19" s="34">
        <f t="shared" si="1"/>
        <v>80</v>
      </c>
      <c r="J19" s="58">
        <f t="shared" si="0"/>
        <v>4</v>
      </c>
      <c r="K19" s="58"/>
      <c r="L19" s="58"/>
      <c r="M19" s="58"/>
      <c r="N19" s="59"/>
      <c r="O19" s="59"/>
      <c r="P19" s="59"/>
      <c r="Q19" s="59"/>
    </row>
    <row r="20" spans="1:17" s="2" customFormat="1" ht="14.25" customHeight="1" x14ac:dyDescent="0.25">
      <c r="A20" s="31">
        <v>12</v>
      </c>
      <c r="B20" s="31"/>
      <c r="C20" s="32"/>
      <c r="D20" s="55" t="s">
        <v>20</v>
      </c>
      <c r="E20" s="56"/>
      <c r="F20" s="57"/>
      <c r="G20" s="33">
        <v>50</v>
      </c>
      <c r="H20" s="33">
        <v>30</v>
      </c>
      <c r="I20" s="34">
        <f t="shared" si="1"/>
        <v>80</v>
      </c>
      <c r="J20" s="58">
        <f t="shared" si="0"/>
        <v>4</v>
      </c>
      <c r="K20" s="58"/>
      <c r="L20" s="58"/>
      <c r="M20" s="58"/>
      <c r="N20" s="59"/>
      <c r="O20" s="59"/>
      <c r="P20" s="59"/>
      <c r="Q20" s="59"/>
    </row>
    <row r="21" spans="1:17" s="2" customFormat="1" ht="14.25" customHeight="1" x14ac:dyDescent="0.25">
      <c r="A21" s="31">
        <v>13</v>
      </c>
      <c r="B21" s="31"/>
      <c r="C21" s="32"/>
      <c r="D21" s="55" t="s">
        <v>20</v>
      </c>
      <c r="E21" s="56"/>
      <c r="F21" s="57"/>
      <c r="G21" s="33">
        <v>50</v>
      </c>
      <c r="H21" s="33">
        <v>30</v>
      </c>
      <c r="I21" s="34">
        <f t="shared" si="1"/>
        <v>80</v>
      </c>
      <c r="J21" s="58">
        <f t="shared" si="0"/>
        <v>4</v>
      </c>
      <c r="K21" s="58"/>
      <c r="L21" s="58"/>
      <c r="M21" s="58"/>
      <c r="N21" s="59"/>
      <c r="O21" s="59"/>
      <c r="P21" s="59"/>
      <c r="Q21" s="59"/>
    </row>
    <row r="22" spans="1:17" s="2" customFormat="1" ht="14.25" customHeight="1" x14ac:dyDescent="0.25">
      <c r="A22" s="31">
        <v>14</v>
      </c>
      <c r="B22" s="31"/>
      <c r="C22" s="32"/>
      <c r="D22" s="55" t="s">
        <v>20</v>
      </c>
      <c r="E22" s="56"/>
      <c r="F22" s="57"/>
      <c r="G22" s="33">
        <v>50</v>
      </c>
      <c r="H22" s="33">
        <v>30</v>
      </c>
      <c r="I22" s="34">
        <f t="shared" si="1"/>
        <v>80</v>
      </c>
      <c r="J22" s="58">
        <f t="shared" si="0"/>
        <v>4</v>
      </c>
      <c r="K22" s="58"/>
      <c r="L22" s="58"/>
      <c r="M22" s="58"/>
      <c r="N22" s="59"/>
      <c r="O22" s="59"/>
      <c r="P22" s="59"/>
      <c r="Q22" s="59"/>
    </row>
    <row r="23" spans="1:17" s="2" customFormat="1" ht="14.25" customHeight="1" x14ac:dyDescent="0.25">
      <c r="A23" s="31">
        <v>15</v>
      </c>
      <c r="B23" s="31"/>
      <c r="C23" s="32"/>
      <c r="D23" s="55" t="s">
        <v>20</v>
      </c>
      <c r="E23" s="56"/>
      <c r="F23" s="57"/>
      <c r="G23" s="33">
        <v>50</v>
      </c>
      <c r="H23" s="33">
        <v>30</v>
      </c>
      <c r="I23" s="34">
        <f t="shared" si="1"/>
        <v>80</v>
      </c>
      <c r="J23" s="58">
        <f t="shared" si="0"/>
        <v>4</v>
      </c>
      <c r="K23" s="58"/>
      <c r="L23" s="58"/>
      <c r="M23" s="58"/>
      <c r="N23" s="59"/>
      <c r="O23" s="59"/>
      <c r="P23" s="59"/>
      <c r="Q23" s="59"/>
    </row>
    <row r="24" spans="1:17" s="2" customFormat="1" ht="14.25" customHeight="1" x14ac:dyDescent="0.25">
      <c r="A24" s="31">
        <v>16</v>
      </c>
      <c r="B24" s="31"/>
      <c r="C24" s="32"/>
      <c r="D24" s="55" t="s">
        <v>20</v>
      </c>
      <c r="E24" s="56"/>
      <c r="F24" s="57"/>
      <c r="G24" s="33">
        <v>50</v>
      </c>
      <c r="H24" s="33">
        <v>30</v>
      </c>
      <c r="I24" s="34">
        <f t="shared" si="1"/>
        <v>80</v>
      </c>
      <c r="J24" s="58">
        <f t="shared" si="0"/>
        <v>4</v>
      </c>
      <c r="K24" s="58"/>
      <c r="L24" s="58"/>
      <c r="M24" s="58"/>
      <c r="N24" s="59"/>
      <c r="O24" s="59"/>
      <c r="P24" s="59"/>
      <c r="Q24" s="59"/>
    </row>
    <row r="25" spans="1:17" s="2" customFormat="1" ht="14.25" customHeight="1" x14ac:dyDescent="0.25">
      <c r="A25" s="31">
        <v>17</v>
      </c>
      <c r="B25" s="31"/>
      <c r="C25" s="32"/>
      <c r="D25" s="55" t="s">
        <v>20</v>
      </c>
      <c r="E25" s="56"/>
      <c r="F25" s="57"/>
      <c r="G25" s="33">
        <v>50</v>
      </c>
      <c r="H25" s="33">
        <v>30</v>
      </c>
      <c r="I25" s="34">
        <f t="shared" si="1"/>
        <v>80</v>
      </c>
      <c r="J25" s="58">
        <f t="shared" si="0"/>
        <v>4</v>
      </c>
      <c r="K25" s="58"/>
      <c r="L25" s="58"/>
      <c r="M25" s="58"/>
      <c r="N25" s="59"/>
      <c r="O25" s="59"/>
      <c r="P25" s="59"/>
      <c r="Q25" s="59"/>
    </row>
    <row r="26" spans="1:17" s="2" customFormat="1" ht="14.25" customHeight="1" x14ac:dyDescent="0.25">
      <c r="A26" s="31">
        <v>18</v>
      </c>
      <c r="B26" s="31"/>
      <c r="C26" s="32"/>
      <c r="D26" s="55" t="s">
        <v>20</v>
      </c>
      <c r="E26" s="56"/>
      <c r="F26" s="57"/>
      <c r="G26" s="33">
        <v>50</v>
      </c>
      <c r="H26" s="33">
        <v>30</v>
      </c>
      <c r="I26" s="34">
        <f t="shared" si="1"/>
        <v>80</v>
      </c>
      <c r="J26" s="58">
        <f t="shared" si="0"/>
        <v>4</v>
      </c>
      <c r="K26" s="58"/>
      <c r="L26" s="58"/>
      <c r="M26" s="58"/>
      <c r="N26" s="59"/>
      <c r="O26" s="59"/>
      <c r="P26" s="59"/>
      <c r="Q26" s="59"/>
    </row>
    <row r="27" spans="1:17" s="2" customFormat="1" ht="14.25" customHeight="1" x14ac:dyDescent="0.25">
      <c r="A27" s="31">
        <v>19</v>
      </c>
      <c r="B27" s="31"/>
      <c r="C27" s="32"/>
      <c r="D27" s="55" t="s">
        <v>20</v>
      </c>
      <c r="E27" s="56"/>
      <c r="F27" s="57"/>
      <c r="G27" s="33">
        <v>50</v>
      </c>
      <c r="H27" s="33">
        <v>30</v>
      </c>
      <c r="I27" s="34">
        <f t="shared" si="1"/>
        <v>80</v>
      </c>
      <c r="J27" s="58">
        <f t="shared" si="0"/>
        <v>4</v>
      </c>
      <c r="K27" s="58"/>
      <c r="L27" s="58"/>
      <c r="M27" s="58"/>
      <c r="N27" s="59"/>
      <c r="O27" s="59"/>
      <c r="P27" s="59"/>
      <c r="Q27" s="59"/>
    </row>
    <row r="28" spans="1:17" s="2" customFormat="1" ht="14.25" customHeight="1" x14ac:dyDescent="0.25">
      <c r="A28" s="31">
        <v>20</v>
      </c>
      <c r="B28" s="31"/>
      <c r="C28" s="32"/>
      <c r="D28" s="55" t="s">
        <v>20</v>
      </c>
      <c r="E28" s="56"/>
      <c r="F28" s="57"/>
      <c r="G28" s="33">
        <v>50</v>
      </c>
      <c r="H28" s="33">
        <v>30</v>
      </c>
      <c r="I28" s="34">
        <f t="shared" si="1"/>
        <v>80</v>
      </c>
      <c r="J28" s="58">
        <f t="shared" si="0"/>
        <v>4</v>
      </c>
      <c r="K28" s="58"/>
      <c r="L28" s="58"/>
      <c r="M28" s="58"/>
      <c r="N28" s="59"/>
      <c r="O28" s="59"/>
      <c r="P28" s="59"/>
      <c r="Q28" s="59"/>
    </row>
    <row r="29" spans="1:17" s="2" customFormat="1" ht="14.25" customHeight="1" x14ac:dyDescent="0.25">
      <c r="A29" s="31">
        <v>21</v>
      </c>
      <c r="B29" s="31"/>
      <c r="C29" s="32"/>
      <c r="D29" s="55" t="s">
        <v>20</v>
      </c>
      <c r="E29" s="56"/>
      <c r="F29" s="57"/>
      <c r="G29" s="33">
        <v>50</v>
      </c>
      <c r="H29" s="33">
        <v>30</v>
      </c>
      <c r="I29" s="34">
        <f t="shared" si="1"/>
        <v>80</v>
      </c>
      <c r="J29" s="58">
        <f t="shared" si="0"/>
        <v>4</v>
      </c>
      <c r="K29" s="58"/>
      <c r="L29" s="58"/>
      <c r="M29" s="58"/>
      <c r="N29" s="59"/>
      <c r="O29" s="59"/>
      <c r="P29" s="59"/>
      <c r="Q29" s="59"/>
    </row>
    <row r="30" spans="1:17" s="2" customFormat="1" ht="14.25" customHeight="1" x14ac:dyDescent="0.25">
      <c r="A30" s="31">
        <v>22</v>
      </c>
      <c r="B30" s="31"/>
      <c r="C30" s="32"/>
      <c r="D30" s="55" t="s">
        <v>20</v>
      </c>
      <c r="E30" s="56"/>
      <c r="F30" s="57"/>
      <c r="G30" s="33">
        <v>50</v>
      </c>
      <c r="H30" s="33">
        <v>30</v>
      </c>
      <c r="I30" s="34">
        <f t="shared" si="1"/>
        <v>80</v>
      </c>
      <c r="J30" s="58">
        <f t="shared" si="0"/>
        <v>4</v>
      </c>
      <c r="K30" s="58"/>
      <c r="L30" s="58"/>
      <c r="M30" s="58"/>
      <c r="N30" s="59"/>
      <c r="O30" s="59"/>
      <c r="P30" s="59"/>
      <c r="Q30" s="59"/>
    </row>
    <row r="31" spans="1:17" s="2" customFormat="1" ht="14.25" customHeight="1" x14ac:dyDescent="0.25">
      <c r="A31" s="31">
        <v>23</v>
      </c>
      <c r="B31" s="31"/>
      <c r="C31" s="32"/>
      <c r="D31" s="55" t="s">
        <v>20</v>
      </c>
      <c r="E31" s="56"/>
      <c r="F31" s="57"/>
      <c r="G31" s="33">
        <v>50</v>
      </c>
      <c r="H31" s="33">
        <v>30</v>
      </c>
      <c r="I31" s="34">
        <f t="shared" si="1"/>
        <v>80</v>
      </c>
      <c r="J31" s="58">
        <f t="shared" si="0"/>
        <v>4</v>
      </c>
      <c r="K31" s="58"/>
      <c r="L31" s="58"/>
      <c r="M31" s="58"/>
      <c r="N31" s="59"/>
      <c r="O31" s="59"/>
      <c r="P31" s="59"/>
      <c r="Q31" s="59"/>
    </row>
    <row r="32" spans="1:17" s="2" customFormat="1" ht="14.25" customHeight="1" x14ac:dyDescent="0.25">
      <c r="A32" s="31">
        <v>24</v>
      </c>
      <c r="B32" s="31"/>
      <c r="C32" s="32"/>
      <c r="D32" s="55" t="s">
        <v>20</v>
      </c>
      <c r="E32" s="56"/>
      <c r="F32" s="57"/>
      <c r="G32" s="33">
        <v>50</v>
      </c>
      <c r="H32" s="33">
        <v>30</v>
      </c>
      <c r="I32" s="34">
        <f t="shared" si="1"/>
        <v>80</v>
      </c>
      <c r="J32" s="58">
        <f t="shared" si="0"/>
        <v>4</v>
      </c>
      <c r="K32" s="58"/>
      <c r="L32" s="58"/>
      <c r="M32" s="58"/>
      <c r="N32" s="59"/>
      <c r="O32" s="59"/>
      <c r="P32" s="59"/>
      <c r="Q32" s="59"/>
    </row>
    <row r="33" spans="1:17" s="2" customFormat="1" ht="14.25" customHeight="1" x14ac:dyDescent="0.25">
      <c r="A33" s="31">
        <v>25</v>
      </c>
      <c r="B33" s="31"/>
      <c r="C33" s="32"/>
      <c r="D33" s="55" t="s">
        <v>20</v>
      </c>
      <c r="E33" s="56"/>
      <c r="F33" s="57"/>
      <c r="G33" s="33">
        <v>50</v>
      </c>
      <c r="H33" s="33">
        <v>30</v>
      </c>
      <c r="I33" s="34">
        <f t="shared" si="1"/>
        <v>80</v>
      </c>
      <c r="J33" s="58">
        <f t="shared" si="0"/>
        <v>4</v>
      </c>
      <c r="K33" s="58"/>
      <c r="L33" s="58"/>
      <c r="M33" s="58"/>
      <c r="N33" s="59"/>
      <c r="O33" s="59"/>
      <c r="P33" s="59"/>
      <c r="Q33" s="59"/>
    </row>
    <row r="34" spans="1:17" s="2" customFormat="1" ht="14.25" customHeight="1" x14ac:dyDescent="0.25">
      <c r="A34" s="31">
        <v>26</v>
      </c>
      <c r="B34" s="31"/>
      <c r="C34" s="32"/>
      <c r="D34" s="55" t="s">
        <v>20</v>
      </c>
      <c r="E34" s="56"/>
      <c r="F34" s="57"/>
      <c r="G34" s="33">
        <v>50</v>
      </c>
      <c r="H34" s="33">
        <v>30</v>
      </c>
      <c r="I34" s="34">
        <f t="shared" si="1"/>
        <v>80</v>
      </c>
      <c r="J34" s="58">
        <f t="shared" si="0"/>
        <v>4</v>
      </c>
      <c r="K34" s="58"/>
      <c r="L34" s="58"/>
      <c r="M34" s="58"/>
      <c r="N34" s="59"/>
      <c r="O34" s="59"/>
      <c r="P34" s="59"/>
      <c r="Q34" s="59"/>
    </row>
    <row r="35" spans="1:17" s="2" customFormat="1" ht="14.25" customHeight="1" x14ac:dyDescent="0.25">
      <c r="A35" s="31">
        <v>27</v>
      </c>
      <c r="B35" s="31"/>
      <c r="C35" s="32"/>
      <c r="D35" s="55" t="s">
        <v>20</v>
      </c>
      <c r="E35" s="56"/>
      <c r="F35" s="57"/>
      <c r="G35" s="33">
        <v>50</v>
      </c>
      <c r="H35" s="33">
        <v>30</v>
      </c>
      <c r="I35" s="34">
        <f t="shared" si="1"/>
        <v>80</v>
      </c>
      <c r="J35" s="58">
        <f t="shared" si="0"/>
        <v>4</v>
      </c>
      <c r="K35" s="58"/>
      <c r="L35" s="58"/>
      <c r="M35" s="58"/>
      <c r="N35" s="59"/>
      <c r="O35" s="59"/>
      <c r="P35" s="59"/>
      <c r="Q35" s="59"/>
    </row>
    <row r="36" spans="1:17" s="2" customFormat="1" ht="14.25" customHeight="1" x14ac:dyDescent="0.25">
      <c r="A36" s="31">
        <v>28</v>
      </c>
      <c r="B36" s="31"/>
      <c r="C36" s="32"/>
      <c r="D36" s="55" t="s">
        <v>20</v>
      </c>
      <c r="E36" s="56"/>
      <c r="F36" s="57"/>
      <c r="G36" s="33">
        <v>50</v>
      </c>
      <c r="H36" s="33">
        <v>30</v>
      </c>
      <c r="I36" s="34">
        <f t="shared" si="1"/>
        <v>80</v>
      </c>
      <c r="J36" s="58">
        <f t="shared" si="0"/>
        <v>4</v>
      </c>
      <c r="K36" s="58"/>
      <c r="L36" s="58"/>
      <c r="M36" s="58"/>
      <c r="N36" s="59"/>
      <c r="O36" s="59"/>
      <c r="P36" s="59"/>
      <c r="Q36" s="59"/>
    </row>
    <row r="37" spans="1:17" s="2" customFormat="1" ht="14.25" customHeight="1" x14ac:dyDescent="0.25">
      <c r="A37" s="31">
        <v>29</v>
      </c>
      <c r="B37" s="31"/>
      <c r="C37" s="32"/>
      <c r="D37" s="55" t="s">
        <v>20</v>
      </c>
      <c r="E37" s="56"/>
      <c r="F37" s="57"/>
      <c r="G37" s="33">
        <v>50</v>
      </c>
      <c r="H37" s="33">
        <v>30</v>
      </c>
      <c r="I37" s="34">
        <f t="shared" si="1"/>
        <v>80</v>
      </c>
      <c r="J37" s="58">
        <f t="shared" si="0"/>
        <v>4</v>
      </c>
      <c r="K37" s="58"/>
      <c r="L37" s="58"/>
      <c r="M37" s="58"/>
      <c r="N37" s="59"/>
      <c r="O37" s="59"/>
      <c r="P37" s="59"/>
      <c r="Q37" s="59"/>
    </row>
    <row r="38" spans="1:17" s="2" customFormat="1" ht="14.25" customHeight="1" x14ac:dyDescent="0.25">
      <c r="A38" s="31">
        <v>30</v>
      </c>
      <c r="B38" s="31"/>
      <c r="C38" s="32"/>
      <c r="D38" s="55" t="s">
        <v>20</v>
      </c>
      <c r="E38" s="56"/>
      <c r="F38" s="57"/>
      <c r="G38" s="33">
        <v>50</v>
      </c>
      <c r="H38" s="33">
        <v>30</v>
      </c>
      <c r="I38" s="34">
        <f t="shared" si="1"/>
        <v>80</v>
      </c>
      <c r="J38" s="58">
        <f t="shared" si="0"/>
        <v>4</v>
      </c>
      <c r="K38" s="58"/>
      <c r="L38" s="58"/>
      <c r="M38" s="58"/>
      <c r="N38" s="59"/>
      <c r="O38" s="59"/>
      <c r="P38" s="59"/>
      <c r="Q38" s="59"/>
    </row>
    <row r="39" spans="1:17" s="2" customFormat="1" ht="14.25" customHeight="1" x14ac:dyDescent="0.25">
      <c r="A39" s="31">
        <v>31</v>
      </c>
      <c r="B39" s="31"/>
      <c r="C39" s="32"/>
      <c r="D39" s="55" t="s">
        <v>20</v>
      </c>
      <c r="E39" s="56"/>
      <c r="F39" s="57"/>
      <c r="G39" s="33">
        <v>50</v>
      </c>
      <c r="H39" s="33">
        <v>30</v>
      </c>
      <c r="I39" s="34">
        <f t="shared" si="1"/>
        <v>80</v>
      </c>
      <c r="J39" s="58">
        <f t="shared" si="0"/>
        <v>4</v>
      </c>
      <c r="K39" s="58"/>
      <c r="L39" s="58"/>
      <c r="M39" s="58"/>
      <c r="N39" s="59"/>
      <c r="O39" s="59"/>
      <c r="P39" s="59"/>
      <c r="Q39" s="59"/>
    </row>
    <row r="40" spans="1:17" s="2" customFormat="1" ht="14.25" customHeight="1" x14ac:dyDescent="0.25">
      <c r="A40" s="31">
        <v>32</v>
      </c>
      <c r="B40" s="31"/>
      <c r="C40" s="32"/>
      <c r="D40" s="55" t="s">
        <v>20</v>
      </c>
      <c r="E40" s="56"/>
      <c r="F40" s="57"/>
      <c r="G40" s="33">
        <v>50</v>
      </c>
      <c r="H40" s="33">
        <v>30</v>
      </c>
      <c r="I40" s="34">
        <f t="shared" si="1"/>
        <v>80</v>
      </c>
      <c r="J40" s="58">
        <f t="shared" si="0"/>
        <v>4</v>
      </c>
      <c r="K40" s="58"/>
      <c r="L40" s="58"/>
      <c r="M40" s="58"/>
      <c r="N40" s="59"/>
      <c r="O40" s="59"/>
      <c r="P40" s="59"/>
      <c r="Q40" s="59"/>
    </row>
    <row r="41" spans="1:17" s="2" customFormat="1" ht="14.25" customHeight="1" x14ac:dyDescent="0.25">
      <c r="A41" s="31">
        <v>33</v>
      </c>
      <c r="B41" s="31"/>
      <c r="C41" s="32"/>
      <c r="D41" s="55" t="s">
        <v>20</v>
      </c>
      <c r="E41" s="56"/>
      <c r="F41" s="57"/>
      <c r="G41" s="33">
        <v>50</v>
      </c>
      <c r="H41" s="33">
        <v>30</v>
      </c>
      <c r="I41" s="34">
        <f t="shared" si="1"/>
        <v>80</v>
      </c>
      <c r="J41" s="58">
        <f t="shared" si="0"/>
        <v>4</v>
      </c>
      <c r="K41" s="58"/>
      <c r="L41" s="58"/>
      <c r="M41" s="58"/>
      <c r="N41" s="59"/>
      <c r="O41" s="59"/>
      <c r="P41" s="59"/>
      <c r="Q41" s="59"/>
    </row>
    <row r="42" spans="1:17" s="2" customFormat="1" ht="14.25" customHeight="1" x14ac:dyDescent="0.25">
      <c r="A42" s="31">
        <v>34</v>
      </c>
      <c r="B42" s="31"/>
      <c r="C42" s="32"/>
      <c r="D42" s="55" t="s">
        <v>20</v>
      </c>
      <c r="E42" s="56"/>
      <c r="F42" s="57"/>
      <c r="G42" s="33">
        <v>50</v>
      </c>
      <c r="H42" s="33">
        <v>30</v>
      </c>
      <c r="I42" s="34">
        <f t="shared" si="1"/>
        <v>80</v>
      </c>
      <c r="J42" s="58">
        <f t="shared" si="0"/>
        <v>4</v>
      </c>
      <c r="K42" s="58"/>
      <c r="L42" s="58"/>
      <c r="M42" s="58"/>
      <c r="N42" s="59"/>
      <c r="O42" s="59"/>
      <c r="P42" s="59"/>
      <c r="Q42" s="59"/>
    </row>
    <row r="43" spans="1:17" s="2" customFormat="1" ht="14.25" customHeight="1" x14ac:dyDescent="0.25">
      <c r="A43" s="31">
        <v>35</v>
      </c>
      <c r="B43" s="31"/>
      <c r="C43" s="32"/>
      <c r="D43" s="55" t="s">
        <v>20</v>
      </c>
      <c r="E43" s="56"/>
      <c r="F43" s="57"/>
      <c r="G43" s="33">
        <v>50</v>
      </c>
      <c r="H43" s="33">
        <v>30</v>
      </c>
      <c r="I43" s="34">
        <f t="shared" si="1"/>
        <v>80</v>
      </c>
      <c r="J43" s="58">
        <f t="shared" si="0"/>
        <v>4</v>
      </c>
      <c r="K43" s="58"/>
      <c r="L43" s="58"/>
      <c r="M43" s="58"/>
      <c r="N43" s="59"/>
      <c r="O43" s="59"/>
      <c r="P43" s="59"/>
      <c r="Q43" s="59"/>
    </row>
    <row r="44" spans="1:17" s="2" customFormat="1" ht="14.25" customHeight="1" x14ac:dyDescent="0.25">
      <c r="A44" s="31">
        <v>36</v>
      </c>
      <c r="B44" s="31"/>
      <c r="C44" s="32"/>
      <c r="D44" s="55" t="s">
        <v>20</v>
      </c>
      <c r="E44" s="56"/>
      <c r="F44" s="57"/>
      <c r="G44" s="33">
        <v>50</v>
      </c>
      <c r="H44" s="33">
        <v>30</v>
      </c>
      <c r="I44" s="34">
        <f t="shared" si="1"/>
        <v>80</v>
      </c>
      <c r="J44" s="58">
        <f t="shared" si="0"/>
        <v>4</v>
      </c>
      <c r="K44" s="58"/>
      <c r="L44" s="58"/>
      <c r="M44" s="58"/>
      <c r="N44" s="59"/>
      <c r="O44" s="59"/>
      <c r="P44" s="59"/>
      <c r="Q44" s="59"/>
    </row>
    <row r="45" spans="1:17" s="2" customFormat="1" ht="14.25" customHeight="1" x14ac:dyDescent="0.25">
      <c r="A45" s="31">
        <v>37</v>
      </c>
      <c r="B45" s="31"/>
      <c r="C45" s="32"/>
      <c r="D45" s="55" t="s">
        <v>20</v>
      </c>
      <c r="E45" s="56"/>
      <c r="F45" s="57"/>
      <c r="G45" s="33">
        <v>50</v>
      </c>
      <c r="H45" s="33">
        <v>30</v>
      </c>
      <c r="I45" s="34">
        <f t="shared" si="1"/>
        <v>80</v>
      </c>
      <c r="J45" s="58">
        <f t="shared" si="0"/>
        <v>4</v>
      </c>
      <c r="K45" s="58"/>
      <c r="L45" s="58"/>
      <c r="M45" s="58"/>
      <c r="N45" s="59"/>
      <c r="O45" s="59"/>
      <c r="P45" s="59"/>
      <c r="Q45" s="59"/>
    </row>
    <row r="46" spans="1:17" s="2" customFormat="1" ht="14.25" customHeight="1" x14ac:dyDescent="0.25">
      <c r="A46" s="31">
        <v>38</v>
      </c>
      <c r="B46" s="31"/>
      <c r="C46" s="32"/>
      <c r="D46" s="55" t="s">
        <v>20</v>
      </c>
      <c r="E46" s="56"/>
      <c r="F46" s="57"/>
      <c r="G46" s="33">
        <v>50</v>
      </c>
      <c r="H46" s="33">
        <v>30</v>
      </c>
      <c r="I46" s="34">
        <f t="shared" si="1"/>
        <v>80</v>
      </c>
      <c r="J46" s="58">
        <f t="shared" si="0"/>
        <v>4</v>
      </c>
      <c r="K46" s="58"/>
      <c r="L46" s="58"/>
      <c r="M46" s="58"/>
      <c r="N46" s="59"/>
      <c r="O46" s="59"/>
      <c r="P46" s="59"/>
      <c r="Q46" s="59"/>
    </row>
    <row r="47" spans="1:17" s="2" customFormat="1" ht="14.25" customHeight="1" x14ac:dyDescent="0.25">
      <c r="A47" s="31">
        <v>39</v>
      </c>
      <c r="B47" s="31"/>
      <c r="C47" s="32"/>
      <c r="D47" s="55" t="s">
        <v>20</v>
      </c>
      <c r="E47" s="56"/>
      <c r="F47" s="57"/>
      <c r="G47" s="33">
        <v>50</v>
      </c>
      <c r="H47" s="33">
        <v>30</v>
      </c>
      <c r="I47" s="34">
        <f t="shared" si="1"/>
        <v>80</v>
      </c>
      <c r="J47" s="58">
        <f t="shared" si="0"/>
        <v>4</v>
      </c>
      <c r="K47" s="58"/>
      <c r="L47" s="58"/>
      <c r="M47" s="58"/>
      <c r="N47" s="59"/>
      <c r="O47" s="59"/>
      <c r="P47" s="59"/>
      <c r="Q47" s="59"/>
    </row>
    <row r="48" spans="1:17" s="2" customFormat="1" ht="14.25" customHeight="1" x14ac:dyDescent="0.25">
      <c r="A48" s="35">
        <v>40</v>
      </c>
      <c r="B48" s="35"/>
      <c r="C48" s="28"/>
      <c r="D48" s="60" t="s">
        <v>20</v>
      </c>
      <c r="E48" s="61"/>
      <c r="F48" s="62"/>
      <c r="G48" s="36">
        <v>50</v>
      </c>
      <c r="H48" s="36">
        <v>30</v>
      </c>
      <c r="I48" s="37">
        <f t="shared" si="1"/>
        <v>80</v>
      </c>
      <c r="J48" s="63">
        <f t="shared" si="0"/>
        <v>4</v>
      </c>
      <c r="K48" s="63"/>
      <c r="L48" s="63"/>
      <c r="M48" s="63"/>
      <c r="N48" s="64"/>
      <c r="O48" s="64"/>
      <c r="P48" s="64"/>
      <c r="Q48" s="64"/>
    </row>
    <row r="49" spans="1:16" s="2" customFormat="1" ht="17.25" customHeight="1" x14ac:dyDescent="0.25">
      <c r="A49" s="17"/>
      <c r="B49" s="17"/>
      <c r="E49" s="8" t="s">
        <v>8</v>
      </c>
      <c r="F49" s="9"/>
      <c r="G49" s="23">
        <f>SUM(G9:G48)</f>
        <v>2029</v>
      </c>
      <c r="H49" s="23">
        <f t="shared" ref="H49:I49" si="2">SUM(H9:H48)</f>
        <v>1200</v>
      </c>
      <c r="I49" s="23">
        <f t="shared" si="2"/>
        <v>3229</v>
      </c>
    </row>
    <row r="50" spans="1:16" s="2" customFormat="1" ht="17.25" customHeight="1" x14ac:dyDescent="0.25">
      <c r="A50" s="17"/>
      <c r="B50" s="17"/>
      <c r="C50" s="10"/>
      <c r="D50" s="17"/>
      <c r="E50" s="11" t="s">
        <v>10</v>
      </c>
      <c r="F50" s="12"/>
      <c r="G50" s="25">
        <f>AVERAGEA(G9:G48)</f>
        <v>50.725000000000001</v>
      </c>
      <c r="H50" s="25">
        <f t="shared" ref="H50" si="3">AVERAGEA(H9:H48)</f>
        <v>30</v>
      </c>
      <c r="I50" s="25">
        <f>AVERAGEA(I9:I48)</f>
        <v>80.724999999999994</v>
      </c>
    </row>
    <row r="51" spans="1:16" s="2" customFormat="1" ht="17.25" customHeight="1" x14ac:dyDescent="0.25">
      <c r="A51" s="17"/>
      <c r="B51" s="17"/>
      <c r="C51" s="10"/>
      <c r="D51" s="17"/>
      <c r="E51" s="11" t="s">
        <v>11</v>
      </c>
      <c r="F51" s="12"/>
      <c r="G51" s="24">
        <f>G49*100/(G8*COUNTA(D9:F48))</f>
        <v>72.464285714285708</v>
      </c>
      <c r="H51" s="24">
        <f>H49*100/(H8*COUNTA(D9:F48))</f>
        <v>100</v>
      </c>
      <c r="I51" s="24">
        <f>I49*100/(I8*COUNTA(D9:F48))</f>
        <v>80.724999999999994</v>
      </c>
    </row>
    <row r="52" spans="1:16" s="2" customFormat="1" ht="6.75" customHeight="1" x14ac:dyDescent="0.25">
      <c r="A52" s="17"/>
      <c r="B52" s="17"/>
      <c r="C52" s="17"/>
      <c r="D52" s="17"/>
      <c r="E52" s="13"/>
      <c r="F52" s="13"/>
    </row>
    <row r="53" spans="1:16" s="2" customFormat="1" ht="22.5" customHeight="1" x14ac:dyDescent="0.25">
      <c r="A53" s="14" t="s">
        <v>12</v>
      </c>
      <c r="B53" s="15"/>
      <c r="C53" s="5"/>
      <c r="D53" s="19">
        <v>0</v>
      </c>
      <c r="E53" s="19">
        <v>1</v>
      </c>
      <c r="F53" s="19">
        <v>1.5</v>
      </c>
      <c r="G53" s="38">
        <v>2</v>
      </c>
      <c r="H53" s="19">
        <v>2.5</v>
      </c>
      <c r="I53" s="38">
        <v>3</v>
      </c>
      <c r="J53" s="44">
        <v>3.5</v>
      </c>
      <c r="K53" s="45"/>
      <c r="L53" s="46"/>
      <c r="M53" s="47">
        <v>4</v>
      </c>
      <c r="N53" s="48"/>
      <c r="O53" s="49"/>
      <c r="P53" s="16"/>
    </row>
    <row r="54" spans="1:16" s="2" customFormat="1" ht="22.5" customHeight="1" x14ac:dyDescent="0.25">
      <c r="A54" s="14" t="s">
        <v>13</v>
      </c>
      <c r="B54" s="15"/>
      <c r="C54" s="5"/>
      <c r="D54" s="39">
        <f>COUNTIF(J9:M48,0)</f>
        <v>0</v>
      </c>
      <c r="E54" s="39">
        <f>COUNTIF(J9:M48,1)</f>
        <v>0</v>
      </c>
      <c r="F54" s="39">
        <f>COUNTIF(J9:M48,1.5)</f>
        <v>0</v>
      </c>
      <c r="G54" s="40">
        <f>COUNTIF(J9:M48,2)</f>
        <v>0</v>
      </c>
      <c r="H54" s="39">
        <f>COUNTIF(J9:M48,2.5)</f>
        <v>0</v>
      </c>
      <c r="I54" s="40">
        <f>COUNTIF(J9:M48,3)</f>
        <v>0</v>
      </c>
      <c r="J54" s="50">
        <f>COUNTIF(J9:M48,3.5)</f>
        <v>0</v>
      </c>
      <c r="K54" s="51"/>
      <c r="L54" s="52"/>
      <c r="M54" s="50">
        <f>COUNTIF(J9:M48,4)</f>
        <v>40</v>
      </c>
      <c r="N54" s="51"/>
      <c r="O54" s="52"/>
      <c r="P54" s="16"/>
    </row>
    <row r="55" spans="1:16" s="2" customFormat="1" ht="20.25" customHeight="1" x14ac:dyDescent="0.25">
      <c r="A55" s="17"/>
      <c r="B55" s="17"/>
      <c r="C55" s="17"/>
      <c r="D55" s="53"/>
      <c r="E55" s="53"/>
      <c r="F55" s="53"/>
    </row>
    <row r="56" spans="1:16" s="2" customFormat="1" ht="19.5" customHeight="1" x14ac:dyDescent="0.25">
      <c r="A56" s="17"/>
      <c r="B56" s="17"/>
      <c r="C56" s="54" t="s">
        <v>18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</row>
    <row r="57" spans="1:16" s="2" customFormat="1" ht="23.25" customHeight="1" x14ac:dyDescent="0.25">
      <c r="C57" s="42" t="s">
        <v>16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6" s="2" customFormat="1" ht="17.25" customHeight="1" x14ac:dyDescent="0.25">
      <c r="C58" s="42" t="s">
        <v>14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6" s="2" customFormat="1" ht="35.1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</row>
    <row r="60" spans="1:16" s="2" customFormat="1" ht="15.75" hidden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6" s="2" customFormat="1" ht="15.75" hidden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</row>
    <row r="62" spans="1:16" s="2" customFormat="1" ht="24.95" hidden="1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6" s="2" customFormat="1" ht="35.1" hidden="1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6" s="2" customFormat="1" ht="15.75" hidden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</row>
    <row r="65" s="2" customFormat="1" ht="15.75" hidden="1" x14ac:dyDescent="0.25"/>
    <row r="66" s="2" customFormat="1" ht="15.75" hidden="1" x14ac:dyDescent="0.25"/>
    <row r="67" s="2" customFormat="1" ht="15.75" hidden="1" x14ac:dyDescent="0.25"/>
    <row r="68" s="2" customFormat="1" ht="15.75" hidden="1" x14ac:dyDescent="0.25"/>
    <row r="69" s="2" customFormat="1" ht="15.75" hidden="1" x14ac:dyDescent="0.25"/>
    <row r="70" s="2" customFormat="1" ht="15.75" hidden="1" x14ac:dyDescent="0.25"/>
    <row r="71" s="7" customFormat="1" ht="15.75" hidden="1" x14ac:dyDescent="0.25"/>
    <row r="72" s="7" customFormat="1" ht="15.75" hidden="1" x14ac:dyDescent="0.25"/>
    <row r="73" s="7" customFormat="1" ht="15.75" hidden="1" x14ac:dyDescent="0.25"/>
    <row r="74" s="7" customFormat="1" ht="15.75" hidden="1" x14ac:dyDescent="0.25"/>
    <row r="75" s="7" customFormat="1" ht="15.75" hidden="1" x14ac:dyDescent="0.25"/>
    <row r="76" s="7" customFormat="1" ht="15.75" hidden="1" x14ac:dyDescent="0.25"/>
    <row r="77" s="7" customFormat="1" ht="15.75" hidden="1" x14ac:dyDescent="0.25"/>
    <row r="78" s="7" customFormat="1" ht="15.75" hidden="1" x14ac:dyDescent="0.25"/>
    <row r="79" s="7" customFormat="1" ht="15.75" hidden="1" x14ac:dyDescent="0.25"/>
    <row r="80" s="7" customFormat="1" ht="15.75" hidden="1" x14ac:dyDescent="0.25"/>
    <row r="81" s="7" customFormat="1" ht="15.75" hidden="1" x14ac:dyDescent="0.25"/>
    <row r="82" s="7" customFormat="1" ht="15.75" hidden="1" x14ac:dyDescent="0.25"/>
    <row r="83" s="7" customFormat="1" ht="15.75" hidden="1" x14ac:dyDescent="0.25"/>
    <row r="84" s="7" customFormat="1" ht="15.75" hidden="1" x14ac:dyDescent="0.25"/>
    <row r="85" s="7" customFormat="1" ht="15.75" hidden="1" x14ac:dyDescent="0.25"/>
    <row r="86" s="7" customFormat="1" ht="15.75" hidden="1" x14ac:dyDescent="0.25"/>
    <row r="87" s="7" customFormat="1" ht="15.75" hidden="1" x14ac:dyDescent="0.25"/>
    <row r="88" s="7" customFormat="1" ht="15.75" hidden="1" x14ac:dyDescent="0.25"/>
    <row r="89" s="7" customFormat="1" ht="15.75" hidden="1" x14ac:dyDescent="0.25"/>
    <row r="90" s="7" customFormat="1" ht="15.75" hidden="1" x14ac:dyDescent="0.25"/>
  </sheetData>
  <sheetProtection sheet="1" objects="1" scenarios="1" selectLockedCells="1"/>
  <mergeCells count="144">
    <mergeCell ref="A1:Q1"/>
    <mergeCell ref="A2:Q2"/>
    <mergeCell ref="A3:Q3"/>
    <mergeCell ref="A5:A8"/>
    <mergeCell ref="C5:C8"/>
    <mergeCell ref="D5:F8"/>
    <mergeCell ref="G5:I5"/>
    <mergeCell ref="J5:M8"/>
    <mergeCell ref="N5:Q8"/>
    <mergeCell ref="G6:I6"/>
    <mergeCell ref="D11:F11"/>
    <mergeCell ref="J11:M11"/>
    <mergeCell ref="N11:Q11"/>
    <mergeCell ref="D12:F12"/>
    <mergeCell ref="J12:M12"/>
    <mergeCell ref="N12:Q12"/>
    <mergeCell ref="D9:F9"/>
    <mergeCell ref="J9:M9"/>
    <mergeCell ref="N9:Q9"/>
    <mergeCell ref="D10:F10"/>
    <mergeCell ref="J10:M10"/>
    <mergeCell ref="N10:Q10"/>
    <mergeCell ref="D15:F15"/>
    <mergeCell ref="J15:M15"/>
    <mergeCell ref="N15:Q15"/>
    <mergeCell ref="D16:F16"/>
    <mergeCell ref="J16:M16"/>
    <mergeCell ref="N16:Q16"/>
    <mergeCell ref="D13:F13"/>
    <mergeCell ref="J13:M13"/>
    <mergeCell ref="N13:Q13"/>
    <mergeCell ref="D14:F14"/>
    <mergeCell ref="J14:M14"/>
    <mergeCell ref="N14:Q14"/>
    <mergeCell ref="D19:F19"/>
    <mergeCell ref="J19:M19"/>
    <mergeCell ref="N19:Q19"/>
    <mergeCell ref="D20:F20"/>
    <mergeCell ref="J20:M20"/>
    <mergeCell ref="N20:Q20"/>
    <mergeCell ref="D17:F17"/>
    <mergeCell ref="J17:M17"/>
    <mergeCell ref="N17:Q17"/>
    <mergeCell ref="D18:F18"/>
    <mergeCell ref="J18:M18"/>
    <mergeCell ref="N18:Q18"/>
    <mergeCell ref="D23:F23"/>
    <mergeCell ref="J23:M23"/>
    <mergeCell ref="N23:Q23"/>
    <mergeCell ref="D24:F24"/>
    <mergeCell ref="J24:M24"/>
    <mergeCell ref="N24:Q24"/>
    <mergeCell ref="D21:F21"/>
    <mergeCell ref="J21:M21"/>
    <mergeCell ref="N21:Q21"/>
    <mergeCell ref="D22:F22"/>
    <mergeCell ref="J22:M22"/>
    <mergeCell ref="N22:Q22"/>
    <mergeCell ref="D27:F27"/>
    <mergeCell ref="J27:M27"/>
    <mergeCell ref="N27:Q27"/>
    <mergeCell ref="D28:F28"/>
    <mergeCell ref="J28:M28"/>
    <mergeCell ref="N28:Q28"/>
    <mergeCell ref="D25:F25"/>
    <mergeCell ref="J25:M25"/>
    <mergeCell ref="N25:Q25"/>
    <mergeCell ref="D26:F26"/>
    <mergeCell ref="J26:M26"/>
    <mergeCell ref="N26:Q26"/>
    <mergeCell ref="D31:F31"/>
    <mergeCell ref="J31:M31"/>
    <mergeCell ref="N31:Q31"/>
    <mergeCell ref="D32:F32"/>
    <mergeCell ref="J32:M32"/>
    <mergeCell ref="N32:Q32"/>
    <mergeCell ref="D29:F29"/>
    <mergeCell ref="J29:M29"/>
    <mergeCell ref="N29:Q29"/>
    <mergeCell ref="D30:F30"/>
    <mergeCell ref="J30:M30"/>
    <mergeCell ref="N30:Q30"/>
    <mergeCell ref="D35:F35"/>
    <mergeCell ref="J35:M35"/>
    <mergeCell ref="N35:Q35"/>
    <mergeCell ref="D36:F36"/>
    <mergeCell ref="J36:M36"/>
    <mergeCell ref="N36:Q36"/>
    <mergeCell ref="D33:F33"/>
    <mergeCell ref="J33:M33"/>
    <mergeCell ref="N33:Q33"/>
    <mergeCell ref="D34:F34"/>
    <mergeCell ref="J34:M34"/>
    <mergeCell ref="N34:Q34"/>
    <mergeCell ref="D39:F39"/>
    <mergeCell ref="J39:M39"/>
    <mergeCell ref="N39:Q39"/>
    <mergeCell ref="D40:F40"/>
    <mergeCell ref="J40:M40"/>
    <mergeCell ref="N40:Q40"/>
    <mergeCell ref="D37:F37"/>
    <mergeCell ref="J37:M37"/>
    <mergeCell ref="N37:Q37"/>
    <mergeCell ref="D38:F38"/>
    <mergeCell ref="J38:M38"/>
    <mergeCell ref="N38:Q38"/>
    <mergeCell ref="D43:F43"/>
    <mergeCell ref="J43:M43"/>
    <mergeCell ref="N43:Q43"/>
    <mergeCell ref="D44:F44"/>
    <mergeCell ref="J44:M44"/>
    <mergeCell ref="N44:Q44"/>
    <mergeCell ref="D41:F41"/>
    <mergeCell ref="J41:M41"/>
    <mergeCell ref="N41:Q41"/>
    <mergeCell ref="D42:F42"/>
    <mergeCell ref="J42:M42"/>
    <mergeCell ref="N42:Q42"/>
    <mergeCell ref="D47:F47"/>
    <mergeCell ref="J47:M47"/>
    <mergeCell ref="N47:Q47"/>
    <mergeCell ref="D48:F48"/>
    <mergeCell ref="J48:M48"/>
    <mergeCell ref="N48:Q48"/>
    <mergeCell ref="D45:F45"/>
    <mergeCell ref="J45:M45"/>
    <mergeCell ref="N45:Q45"/>
    <mergeCell ref="D46:F46"/>
    <mergeCell ref="J46:M46"/>
    <mergeCell ref="N46:Q46"/>
    <mergeCell ref="A63:J63"/>
    <mergeCell ref="A64:J64"/>
    <mergeCell ref="C57:M57"/>
    <mergeCell ref="C58:M58"/>
    <mergeCell ref="A59:J59"/>
    <mergeCell ref="A60:J60"/>
    <mergeCell ref="A61:J61"/>
    <mergeCell ref="A62:J62"/>
    <mergeCell ref="J53:L53"/>
    <mergeCell ref="M53:O53"/>
    <mergeCell ref="J54:L54"/>
    <mergeCell ref="M54:O54"/>
    <mergeCell ref="D55:F55"/>
    <mergeCell ref="C56:M56"/>
  </mergeCells>
  <conditionalFormatting sqref="C10:C48">
    <cfRule type="cellIs" dxfId="3" priority="1" stopIfTrue="1" operator="equal">
      <formula>"ร"</formula>
    </cfRule>
    <cfRule type="cellIs" dxfId="2" priority="2" stopIfTrue="1" operator="equal">
      <formula>0</formula>
    </cfRule>
  </conditionalFormatting>
  <conditionalFormatting sqref="C9">
    <cfRule type="cellIs" dxfId="1" priority="3" stopIfTrue="1" operator="equal">
      <formula>"ร"</formula>
    </cfRule>
    <cfRule type="cellIs" dxfId="0" priority="4" stopIfTrue="1" operator="equal">
      <formula>0</formula>
    </cfRule>
  </conditionalFormatting>
  <printOptions horizontalCentered="1" verticalCentered="1"/>
  <pageMargins left="0.19685039370078741" right="0" top="0.59055118110236227" bottom="0" header="0" footer="0"/>
  <pageSetup paperSize="9" scale="9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7:G14"/>
  <sheetViews>
    <sheetView workbookViewId="0">
      <selection activeCell="E7" sqref="E7:G14"/>
    </sheetView>
  </sheetViews>
  <sheetFormatPr defaultRowHeight="23.25" x14ac:dyDescent="0.5"/>
  <sheetData>
    <row r="7" spans="5:7" x14ac:dyDescent="0.5">
      <c r="E7">
        <v>0</v>
      </c>
      <c r="F7">
        <v>49</v>
      </c>
      <c r="G7">
        <v>0</v>
      </c>
    </row>
    <row r="8" spans="5:7" x14ac:dyDescent="0.5">
      <c r="E8">
        <v>50</v>
      </c>
      <c r="F8">
        <v>54</v>
      </c>
      <c r="G8">
        <v>1</v>
      </c>
    </row>
    <row r="9" spans="5:7" x14ac:dyDescent="0.5">
      <c r="E9">
        <v>55</v>
      </c>
      <c r="F9">
        <v>59</v>
      </c>
      <c r="G9">
        <v>1.5</v>
      </c>
    </row>
    <row r="10" spans="5:7" x14ac:dyDescent="0.5">
      <c r="E10">
        <v>60</v>
      </c>
      <c r="F10">
        <v>64</v>
      </c>
      <c r="G10">
        <v>2</v>
      </c>
    </row>
    <row r="11" spans="5:7" x14ac:dyDescent="0.5">
      <c r="E11">
        <v>65</v>
      </c>
      <c r="F11">
        <v>69</v>
      </c>
      <c r="G11">
        <v>2.5</v>
      </c>
    </row>
    <row r="12" spans="5:7" x14ac:dyDescent="0.5">
      <c r="E12">
        <v>70</v>
      </c>
      <c r="F12">
        <v>74</v>
      </c>
      <c r="G12">
        <v>3</v>
      </c>
    </row>
    <row r="13" spans="5:7" x14ac:dyDescent="0.5">
      <c r="E13">
        <v>75</v>
      </c>
      <c r="F13">
        <v>79</v>
      </c>
      <c r="G13">
        <v>3.5</v>
      </c>
    </row>
    <row r="14" spans="5:7" x14ac:dyDescent="0.5">
      <c r="E14">
        <v>80</v>
      </c>
      <c r="F14">
        <v>100</v>
      </c>
      <c r="G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เกรดนักเรียน</vt:lpstr>
      <vt:lpstr>DATA</vt:lpstr>
      <vt:lpstr>เกรดนักเรียน!Print_Area</vt:lpstr>
      <vt:lpstr>เกรดนักเรียน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Krusumet</cp:lastModifiedBy>
  <cp:lastPrinted>2022-09-06T03:15:19Z</cp:lastPrinted>
  <dcterms:created xsi:type="dcterms:W3CDTF">2021-03-23T06:23:30Z</dcterms:created>
  <dcterms:modified xsi:type="dcterms:W3CDTF">2023-01-12T02:22:52Z</dcterms:modified>
</cp:coreProperties>
</file>